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8" windowWidth="20736" windowHeight="10860" activeTab="0"/>
  </bookViews>
  <sheets>
    <sheet name="Авгус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<sst xmlns="http://schemas.openxmlformats.org/spreadsheetml/2006/main" count="200" uniqueCount="48">
  <si>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</si>
  <si>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</si>
  <si>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</si>
  <si>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</si>
  <si>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</si>
  <si>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</si>
  <si>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</si>
  <si>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</si>
  <si>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</si>
  <si>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</si>
  <si>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</si>
  <si>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</si>
  <si>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</si>
  <si>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</si>
  <si>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</si>
  <si>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</si>
  <si>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</si>
  <si>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</si>
  <si>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</si>
  <si>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</si>
  <si>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</si>
  <si>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</si>
  <si>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</si>
  <si>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</si>
  <si>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</si>
  <si>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</si>
  <si>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</si>
  <si>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</si>
  <si>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</si>
  <si>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</si>
  <si>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</si>
  <si>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</si>
  <si>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</si>
  <si>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</si>
  <si>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</si>
  <si>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</si>
  <si>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</si>
  <si>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</si>
  <si>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</si>
  <si>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</si>
  <si>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</si>
  <si>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</si>
  <si>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</si>
  <si>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</si>
  <si>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</si>
  <si>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</si>
  <si>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</si>
  <si>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август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</si>
</sst>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  <sheetName val="Июнь прогноз1  "/>
      <sheetName val="Июнь  "/>
      <sheetName val="Июль прогноз"/>
      <sheetName val="Июль прогноз1  "/>
      <sheetName val="Август прогноз"/>
      <sheetName val="Август прогноз1  "/>
    </sheetNames>
    <sheetDataSet>
      <sheetData sheetId="20">
        <row r="10">
          <cell r="H10">
            <v>4.15</v>
          </cell>
          <cell r="I10">
            <v>1770</v>
          </cell>
          <cell r="J10">
            <v>901361</v>
          </cell>
          <cell r="K10">
            <v>0.00162240384</v>
          </cell>
          <cell r="M10">
            <v>6491.25</v>
          </cell>
        </row>
        <row r="11">
          <cell r="M11">
            <v>7810.11154762624</v>
          </cell>
        </row>
        <row r="12">
          <cell r="M12">
            <v>8150.00154762624</v>
          </cell>
        </row>
        <row r="13">
          <cell r="M13">
            <v>9287.19154762624</v>
          </cell>
        </row>
        <row r="20">
          <cell r="M20">
            <v>5896.82154762624</v>
          </cell>
        </row>
        <row r="21">
          <cell r="M21">
            <v>7215.68154762624</v>
          </cell>
        </row>
        <row r="22">
          <cell r="M22">
            <v>7555.571547626239</v>
          </cell>
        </row>
        <row r="23">
          <cell r="M23">
            <v>8692.76154762624</v>
          </cell>
        </row>
        <row r="25">
          <cell r="M25">
            <v>5840.28154762624</v>
          </cell>
        </row>
        <row r="26">
          <cell r="M26">
            <v>7159.14154762624</v>
          </cell>
        </row>
        <row r="27">
          <cell r="M27">
            <v>7499.03154762624</v>
          </cell>
        </row>
        <row r="28">
          <cell r="M28">
            <v>8636.22154762624</v>
          </cell>
        </row>
        <row r="31">
          <cell r="M31">
            <v>4212.97154762624</v>
          </cell>
        </row>
        <row r="48">
          <cell r="M48">
            <v>3618.54154762624</v>
          </cell>
        </row>
        <row r="50">
          <cell r="M50">
            <v>3562.00154762624</v>
          </cell>
        </row>
        <row r="52">
          <cell r="M52">
            <v>4091.04154762624</v>
          </cell>
        </row>
        <row r="62">
          <cell r="M62">
            <v>12071.613568</v>
          </cell>
        </row>
        <row r="63">
          <cell r="M63">
            <v>6723.334166000001</v>
          </cell>
        </row>
        <row r="64">
          <cell r="M64">
            <v>4713.7697370000005</v>
          </cell>
        </row>
        <row r="66">
          <cell r="M66">
            <v>13390.473568</v>
          </cell>
        </row>
        <row r="67">
          <cell r="M67">
            <v>8042.194165999999</v>
          </cell>
        </row>
        <row r="68">
          <cell r="M68">
            <v>6032.629736999999</v>
          </cell>
        </row>
        <row r="70">
          <cell r="M70">
            <v>13730.363568</v>
          </cell>
        </row>
        <row r="71">
          <cell r="M71">
            <v>8382.084166</v>
          </cell>
        </row>
        <row r="72">
          <cell r="M72">
            <v>6372.5197370000005</v>
          </cell>
        </row>
        <row r="74">
          <cell r="M74">
            <v>14867.553568</v>
          </cell>
        </row>
        <row r="75">
          <cell r="M75">
            <v>9519.274166</v>
          </cell>
        </row>
        <row r="76">
          <cell r="M76">
            <v>7509.709736999999</v>
          </cell>
        </row>
        <row r="96">
          <cell r="M96">
            <v>11477.183568</v>
          </cell>
        </row>
        <row r="97">
          <cell r="M97">
            <v>6128.904166</v>
          </cell>
        </row>
        <row r="98">
          <cell r="M98">
            <v>4119.339737</v>
          </cell>
        </row>
        <row r="100">
          <cell r="M100">
            <v>12796.043568</v>
          </cell>
        </row>
        <row r="101">
          <cell r="M101">
            <v>7447.764166</v>
          </cell>
        </row>
        <row r="102">
          <cell r="M102">
            <v>5438.199737</v>
          </cell>
        </row>
        <row r="104">
          <cell r="M104">
            <v>13135.933568</v>
          </cell>
        </row>
        <row r="105">
          <cell r="M105">
            <v>7787.654166</v>
          </cell>
        </row>
        <row r="106">
          <cell r="M106">
            <v>5778.089737</v>
          </cell>
        </row>
        <row r="108">
          <cell r="M108">
            <v>14273.123567999999</v>
          </cell>
        </row>
        <row r="109">
          <cell r="M109">
            <v>8924.844165999999</v>
          </cell>
        </row>
        <row r="110">
          <cell r="M110">
            <v>6915.279736999999</v>
          </cell>
        </row>
        <row r="113">
          <cell r="M113">
            <v>11420.643568</v>
          </cell>
        </row>
        <row r="114">
          <cell r="M114">
            <v>6072.364166</v>
          </cell>
        </row>
        <row r="115">
          <cell r="M115">
            <v>4062.7997370000003</v>
          </cell>
        </row>
        <row r="117">
          <cell r="M117">
            <v>12739.503568</v>
          </cell>
        </row>
        <row r="118">
          <cell r="M118">
            <v>7391.224166</v>
          </cell>
        </row>
        <row r="119">
          <cell r="M119">
            <v>5381.659737</v>
          </cell>
        </row>
        <row r="121">
          <cell r="M121">
            <v>13079.393568</v>
          </cell>
        </row>
        <row r="122">
          <cell r="M122">
            <v>7731.114165999999</v>
          </cell>
        </row>
        <row r="123">
          <cell r="M123">
            <v>5721.549736999999</v>
          </cell>
        </row>
        <row r="125">
          <cell r="M125">
            <v>14216.583568</v>
          </cell>
        </row>
        <row r="126">
          <cell r="M126">
            <v>8868.304166</v>
          </cell>
        </row>
        <row r="127">
          <cell r="M127">
            <v>6858.739737</v>
          </cell>
        </row>
        <row r="131">
          <cell r="M131">
            <v>901361</v>
          </cell>
        </row>
        <row r="136">
          <cell r="M136">
            <v>5028.880000000001</v>
          </cell>
        </row>
        <row r="137">
          <cell r="M137">
            <v>6347.74</v>
          </cell>
        </row>
        <row r="138">
          <cell r="M138">
            <v>6687.63</v>
          </cell>
        </row>
        <row r="139">
          <cell r="M139">
            <v>7824.82</v>
          </cell>
        </row>
        <row r="158">
          <cell r="M158">
            <v>4434.450000000001</v>
          </cell>
        </row>
        <row r="159">
          <cell r="M159">
            <v>5753.3099999999995</v>
          </cell>
        </row>
        <row r="160">
          <cell r="M160">
            <v>6093.2</v>
          </cell>
        </row>
        <row r="161">
          <cell r="M161">
            <v>7230.389999999999</v>
          </cell>
        </row>
        <row r="169">
          <cell r="M169">
            <v>4377.91</v>
          </cell>
        </row>
        <row r="170">
          <cell r="M170">
            <v>5696.77</v>
          </cell>
        </row>
        <row r="171">
          <cell r="M171">
            <v>6036.66</v>
          </cell>
        </row>
        <row r="172">
          <cell r="M172">
            <v>7173.85</v>
          </cell>
        </row>
        <row r="176">
          <cell r="M176">
            <v>901361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2936.2700000000004</v>
          </cell>
        </row>
        <row r="184">
          <cell r="M184">
            <v>3147.28</v>
          </cell>
        </row>
        <row r="185">
          <cell r="M185">
            <v>3285.61</v>
          </cell>
        </row>
        <row r="186">
          <cell r="M186">
            <v>3919.06</v>
          </cell>
        </row>
        <row r="209">
          <cell r="M209">
            <v>2341.84</v>
          </cell>
        </row>
        <row r="210">
          <cell r="M210">
            <v>2552.85</v>
          </cell>
        </row>
        <row r="211">
          <cell r="M211">
            <v>2691.18</v>
          </cell>
        </row>
        <row r="212">
          <cell r="M212">
            <v>3324.63</v>
          </cell>
        </row>
        <row r="222">
          <cell r="M222">
            <v>2285.3</v>
          </cell>
        </row>
        <row r="223">
          <cell r="M223">
            <v>2496.31</v>
          </cell>
        </row>
        <row r="224">
          <cell r="M224">
            <v>2634.64</v>
          </cell>
        </row>
        <row r="225">
          <cell r="M225">
            <v>3268.09</v>
          </cell>
        </row>
        <row r="233">
          <cell r="M233">
            <v>2750.6</v>
          </cell>
        </row>
        <row r="247">
          <cell r="M247">
            <v>2156.17</v>
          </cell>
        </row>
        <row r="254">
          <cell r="M254">
            <v>2099.63</v>
          </cell>
        </row>
        <row r="264">
          <cell r="M264">
            <v>2750.6</v>
          </cell>
        </row>
        <row r="282">
          <cell r="M282">
            <v>2156.17</v>
          </cell>
        </row>
        <row r="291">
          <cell r="M291">
            <v>2099.63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2652,39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D152" sqref="D152:G15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3.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4.25" thickBot="1">
      <c r="A11" s="38">
        <f>'[1]Август прогноз'!$M$10</f>
        <v>6491.25</v>
      </c>
      <c r="B11" s="39"/>
      <c r="C11" s="40">
        <f>'[1]Август прогноз'!$M$11</f>
        <v>7810.11154762624</v>
      </c>
      <c r="D11" s="39"/>
      <c r="E11" s="40">
        <f>'[1]Август прогноз'!$M$12</f>
        <v>8150.00154762624</v>
      </c>
      <c r="F11" s="39"/>
      <c r="G11" s="7">
        <f>'[1]Август прогноз'!$M$13</f>
        <v>9287.19154762624</v>
      </c>
    </row>
    <row r="12" spans="1:7" ht="14.2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'[1]Август прогноз'!$M$20</f>
        <v>5896.82154762624</v>
      </c>
      <c r="B15" s="39"/>
      <c r="C15" s="40">
        <f>'[1]Август прогноз'!$M$21</f>
        <v>7215.68154762624</v>
      </c>
      <c r="D15" s="39"/>
      <c r="E15" s="40">
        <f>'[1]Август прогноз'!$M$22</f>
        <v>7555.571547626239</v>
      </c>
      <c r="F15" s="39"/>
      <c r="G15" s="7">
        <f>'[1]Август прогноз'!$M$23</f>
        <v>8692.76154762624</v>
      </c>
    </row>
    <row r="16" spans="1:7" ht="14.2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'[1]Август прогноз'!$M$25</f>
        <v>5840.28154762624</v>
      </c>
      <c r="B19" s="39"/>
      <c r="C19" s="40">
        <f>'[1]Август прогноз'!$M$26</f>
        <v>7159.14154762624</v>
      </c>
      <c r="D19" s="39"/>
      <c r="E19" s="40">
        <f>'[1]Август прогноз'!$M$27</f>
        <v>7499.03154762624</v>
      </c>
      <c r="F19" s="39"/>
      <c r="G19" s="7">
        <f>'[1]Август прогноз'!$M$28</f>
        <v>8636.22154762624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'[1]Август прогноз'!$M$31</f>
        <v>4212.97154762624</v>
      </c>
      <c r="B22" s="76"/>
      <c r="C22" s="76"/>
      <c r="D22" s="76"/>
      <c r="E22" s="76"/>
      <c r="F22" s="76"/>
      <c r="G22" s="77"/>
    </row>
    <row r="23" spans="1:7" ht="14.25" thickBot="1">
      <c r="A23" s="32" t="s">
        <v>7</v>
      </c>
      <c r="B23" s="32"/>
      <c r="C23" s="32"/>
      <c r="D23" s="32"/>
      <c r="E23" s="32"/>
      <c r="F23" s="32"/>
      <c r="G23" s="32"/>
    </row>
    <row r="24" spans="1:7" ht="14.25" thickBot="1">
      <c r="A24" s="75">
        <f>'[1]Август прогноз'!$M$48</f>
        <v>3618.54154762624</v>
      </c>
      <c r="B24" s="76"/>
      <c r="C24" s="76"/>
      <c r="D24" s="76"/>
      <c r="E24" s="76"/>
      <c r="F24" s="76"/>
      <c r="G24" s="77"/>
    </row>
    <row r="25" spans="1:7" ht="14.25" thickBot="1">
      <c r="A25" s="32" t="s">
        <v>8</v>
      </c>
      <c r="B25" s="32"/>
      <c r="C25" s="32"/>
      <c r="D25" s="32"/>
      <c r="E25" s="32"/>
      <c r="F25" s="32"/>
      <c r="G25" s="32"/>
    </row>
    <row r="26" spans="1:7" ht="14.25" thickBot="1">
      <c r="A26" s="75">
        <f>'[1]Август прогноз'!$M$50</f>
        <v>3562.00154762624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'[1]Август прогноз'!$M$52</f>
        <v>4091.04154762624</v>
      </c>
      <c r="B28" s="79"/>
      <c r="C28" s="79"/>
      <c r="D28" s="79"/>
      <c r="E28" s="79"/>
      <c r="F28" s="79"/>
      <c r="G28" s="80"/>
    </row>
    <row r="29" spans="1:7" ht="13.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3.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3.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3.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3.5">
      <c r="A37" s="41" t="s">
        <v>12</v>
      </c>
      <c r="B37" s="42"/>
      <c r="C37" s="42"/>
      <c r="D37" s="30">
        <f>'[1]Август прогноз'!M62</f>
        <v>12071.613568</v>
      </c>
      <c r="E37" s="12">
        <f>'[1]Август прогноз'!M66</f>
        <v>13390.473568</v>
      </c>
      <c r="F37" s="12">
        <f>'[1]Август прогноз'!M70</f>
        <v>13730.363568</v>
      </c>
      <c r="G37" s="13">
        <f>'[1]Август прогноз'!M74</f>
        <v>14867.553568</v>
      </c>
    </row>
    <row r="38" spans="1:7" ht="13.5">
      <c r="A38" s="41" t="s">
        <v>13</v>
      </c>
      <c r="B38" s="42"/>
      <c r="C38" s="42"/>
      <c r="D38" s="30">
        <f>'[1]Август прогноз'!M63</f>
        <v>6723.334166000001</v>
      </c>
      <c r="E38" s="12">
        <f>'[1]Август прогноз'!M67</f>
        <v>8042.194165999999</v>
      </c>
      <c r="F38" s="12">
        <f>'[1]Август прогноз'!M71</f>
        <v>8382.084166</v>
      </c>
      <c r="G38" s="13">
        <f>'[1]Август прогноз'!M75</f>
        <v>9519.274166</v>
      </c>
    </row>
    <row r="39" spans="1:7" ht="14.25" thickBot="1">
      <c r="A39" s="44" t="s">
        <v>14</v>
      </c>
      <c r="B39" s="45"/>
      <c r="C39" s="45"/>
      <c r="D39" s="31">
        <f>'[1]Август прогноз'!M64</f>
        <v>4713.7697370000005</v>
      </c>
      <c r="E39" s="14">
        <f>'[1]Август прогноз'!M68</f>
        <v>6032.629736999999</v>
      </c>
      <c r="F39" s="14">
        <f>'[1]Август прогноз'!M72</f>
        <v>6372.5197370000005</v>
      </c>
      <c r="G39" s="15">
        <f>'[1]Август прогноз'!M76</f>
        <v>7509.709736999999</v>
      </c>
    </row>
    <row r="40" spans="1:7" ht="14.25" thickBot="1">
      <c r="A40" s="32" t="s">
        <v>7</v>
      </c>
      <c r="B40" s="32"/>
      <c r="C40" s="32"/>
      <c r="D40" s="32"/>
      <c r="E40" s="32"/>
      <c r="F40" s="32"/>
      <c r="G40" s="32"/>
    </row>
    <row r="41" spans="1:7" ht="13.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3.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3.5">
      <c r="A43" s="41" t="s">
        <v>12</v>
      </c>
      <c r="B43" s="42"/>
      <c r="C43" s="42"/>
      <c r="D43" s="30">
        <f>'[1]Август прогноз'!M96</f>
        <v>11477.183568</v>
      </c>
      <c r="E43" s="12">
        <f>'[1]Август прогноз'!M100</f>
        <v>12796.043568</v>
      </c>
      <c r="F43" s="12">
        <f>'[1]Август прогноз'!M104</f>
        <v>13135.933568</v>
      </c>
      <c r="G43" s="13">
        <f>'[1]Август прогноз'!M108</f>
        <v>14273.123567999999</v>
      </c>
    </row>
    <row r="44" spans="1:7" ht="13.5">
      <c r="A44" s="41" t="s">
        <v>13</v>
      </c>
      <c r="B44" s="42"/>
      <c r="C44" s="42"/>
      <c r="D44" s="30">
        <f>'[1]Август прогноз'!M97</f>
        <v>6128.904166</v>
      </c>
      <c r="E44" s="12">
        <f>'[1]Август прогноз'!M101</f>
        <v>7447.764166</v>
      </c>
      <c r="F44" s="12">
        <f>'[1]Август прогноз'!M105</f>
        <v>7787.654166</v>
      </c>
      <c r="G44" s="13">
        <f>'[1]Август прогноз'!M109</f>
        <v>8924.844165999999</v>
      </c>
    </row>
    <row r="45" spans="1:7" ht="14.25" thickBot="1">
      <c r="A45" s="44" t="s">
        <v>14</v>
      </c>
      <c r="B45" s="45"/>
      <c r="C45" s="45"/>
      <c r="D45" s="31">
        <f>'[1]Август прогноз'!M98</f>
        <v>4119.339737</v>
      </c>
      <c r="E45" s="14">
        <f>'[1]Август прогноз'!M102</f>
        <v>5438.199737</v>
      </c>
      <c r="F45" s="14">
        <f>'[1]Август прогноз'!M106</f>
        <v>5778.089737</v>
      </c>
      <c r="G45" s="15">
        <f>'[1]Август прогноз'!M110</f>
        <v>6915.279736999999</v>
      </c>
    </row>
    <row r="46" spans="1:7" ht="14.25" thickBot="1">
      <c r="A46" s="32" t="s">
        <v>8</v>
      </c>
      <c r="B46" s="32"/>
      <c r="C46" s="32"/>
      <c r="D46" s="32"/>
      <c r="E46" s="32"/>
      <c r="F46" s="32"/>
      <c r="G46" s="32"/>
    </row>
    <row r="47" spans="1:7" ht="13.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3.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3.5">
      <c r="A49" s="41" t="s">
        <v>12</v>
      </c>
      <c r="B49" s="42"/>
      <c r="C49" s="42"/>
      <c r="D49" s="30">
        <f>'[1]Август прогноз'!M113</f>
        <v>11420.643568</v>
      </c>
      <c r="E49" s="12">
        <f>'[1]Август прогноз'!M117</f>
        <v>12739.503568</v>
      </c>
      <c r="F49" s="12">
        <f>'[1]Август прогноз'!M121</f>
        <v>13079.393568</v>
      </c>
      <c r="G49" s="13">
        <f>'[1]Август прогноз'!M125</f>
        <v>14216.583568</v>
      </c>
    </row>
    <row r="50" spans="1:7" ht="13.5">
      <c r="A50" s="41" t="s">
        <v>13</v>
      </c>
      <c r="B50" s="42"/>
      <c r="C50" s="42"/>
      <c r="D50" s="30">
        <f>'[1]Август прогноз'!M114</f>
        <v>6072.364166</v>
      </c>
      <c r="E50" s="12">
        <f>'[1]Август прогноз'!M118</f>
        <v>7391.224166</v>
      </c>
      <c r="F50" s="12">
        <f>'[1]Август прогноз'!M122</f>
        <v>7731.114165999999</v>
      </c>
      <c r="G50" s="13">
        <f>'[1]Август прогноз'!M126</f>
        <v>8868.304166</v>
      </c>
    </row>
    <row r="51" spans="1:7" ht="14.25" thickBot="1">
      <c r="A51" s="44" t="s">
        <v>14</v>
      </c>
      <c r="B51" s="45"/>
      <c r="C51" s="45"/>
      <c r="D51" s="31">
        <f>'[1]Август прогноз'!M115</f>
        <v>4062.7997370000003</v>
      </c>
      <c r="E51" s="14">
        <f>'[1]Август прогноз'!M119</f>
        <v>5381.659737</v>
      </c>
      <c r="F51" s="14">
        <f>'[1]Август прогноз'!M123</f>
        <v>5721.549736999999</v>
      </c>
      <c r="G51" s="15">
        <f>'[1]Август прогноз'!M127</f>
        <v>6858.739737</v>
      </c>
    </row>
    <row r="52" spans="1:7" ht="13.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3.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3.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3.5">
      <c r="A59" s="41" t="s">
        <v>18</v>
      </c>
      <c r="B59" s="42"/>
      <c r="C59" s="43"/>
      <c r="D59" s="12">
        <f>'[1]Август прогноз'!$M$131</f>
        <v>901361</v>
      </c>
      <c r="E59" s="12">
        <f>'[1]Август прогноз'!$M$131</f>
        <v>901361</v>
      </c>
      <c r="F59" s="12">
        <f>'[1]Август прогноз'!$M$131</f>
        <v>901361</v>
      </c>
      <c r="G59" s="12">
        <f>'[1]Август прогноз'!$M$131</f>
        <v>901361</v>
      </c>
    </row>
    <row r="60" spans="1:7" ht="14.25" thickBot="1">
      <c r="A60" s="44" t="s">
        <v>19</v>
      </c>
      <c r="B60" s="45"/>
      <c r="C60" s="46"/>
      <c r="D60" s="14">
        <f>'[1]Август прогноз'!$M$136</f>
        <v>5028.880000000001</v>
      </c>
      <c r="E60" s="14">
        <f>'[1]Август прогноз'!$M$137</f>
        <v>6347.74</v>
      </c>
      <c r="F60" s="14">
        <f>'[1]Август прогноз'!$M$138</f>
        <v>6687.63</v>
      </c>
      <c r="G60" s="15">
        <f>'[1]Август прогноз'!$M$139</f>
        <v>7824.82</v>
      </c>
    </row>
    <row r="61" spans="1:7" ht="14.2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3.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901361</v>
      </c>
      <c r="E64" s="12">
        <f>E59</f>
        <v>901361</v>
      </c>
      <c r="F64" s="12">
        <f>F59</f>
        <v>901361</v>
      </c>
      <c r="G64" s="12">
        <f>G59</f>
        <v>901361</v>
      </c>
    </row>
    <row r="65" spans="1:7" ht="15.75" customHeight="1" thickBot="1">
      <c r="A65" s="44" t="s">
        <v>19</v>
      </c>
      <c r="B65" s="45"/>
      <c r="C65" s="46"/>
      <c r="D65" s="14">
        <f>'[1]Август прогноз'!$M$158</f>
        <v>4434.450000000001</v>
      </c>
      <c r="E65" s="14">
        <f>'[1]Август прогноз'!$M$159</f>
        <v>5753.3099999999995</v>
      </c>
      <c r="F65" s="14">
        <f>'[1]Август прогноз'!$M$160</f>
        <v>6093.2</v>
      </c>
      <c r="G65" s="15">
        <f>'[1]Август прогноз'!$M$161</f>
        <v>7230.389999999999</v>
      </c>
    </row>
    <row r="66" spans="1:7" ht="14.2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3.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901361</v>
      </c>
      <c r="E69" s="12">
        <f>E64</f>
        <v>901361</v>
      </c>
      <c r="F69" s="12">
        <f>F64</f>
        <v>901361</v>
      </c>
      <c r="G69" s="12">
        <f>G64</f>
        <v>901361</v>
      </c>
    </row>
    <row r="70" spans="1:7" ht="15.75" customHeight="1" thickBot="1">
      <c r="A70" s="44" t="s">
        <v>19</v>
      </c>
      <c r="B70" s="45"/>
      <c r="C70" s="46"/>
      <c r="D70" s="14">
        <f>'[1]Август прогноз'!$M$169</f>
        <v>4377.91</v>
      </c>
      <c r="E70" s="14">
        <f>'[1]Август прогноз'!$M$170</f>
        <v>5696.77</v>
      </c>
      <c r="F70" s="14">
        <f>'[1]Август прогноз'!$M$171</f>
        <v>6036.66</v>
      </c>
      <c r="G70" s="15">
        <f>'[1]Август прогноз'!$M$172</f>
        <v>7173.85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3.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3.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3.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3.5">
      <c r="A78" s="41" t="s">
        <v>18</v>
      </c>
      <c r="B78" s="42"/>
      <c r="C78" s="43"/>
      <c r="D78" s="12">
        <f>'[1]Август прогноз'!$M$176</f>
        <v>901361</v>
      </c>
      <c r="E78" s="12">
        <f>'[1]Август прогноз'!$M$176</f>
        <v>901361</v>
      </c>
      <c r="F78" s="12">
        <f>'[1]Август прогноз'!$M$176</f>
        <v>901361</v>
      </c>
      <c r="G78" s="12">
        <f>'[1]Август прогноз'!$M$176</f>
        <v>901361</v>
      </c>
    </row>
    <row r="79" spans="1:7" ht="13.5">
      <c r="A79" s="41" t="s">
        <v>21</v>
      </c>
      <c r="B79" s="42"/>
      <c r="C79" s="43"/>
      <c r="D79" s="12">
        <f>'[1]Август прогноз'!$M$178</f>
        <v>1267209.01</v>
      </c>
      <c r="E79" s="12">
        <f>'[1]Август прогноз'!$M$179</f>
        <v>1273240.69</v>
      </c>
      <c r="F79" s="12">
        <f>'[1]Август прогноз'!$M$180</f>
        <v>1440819.73</v>
      </c>
      <c r="G79" s="12">
        <f>'[1]Август прогноз'!$M$181</f>
        <v>1538230.45</v>
      </c>
    </row>
    <row r="80" spans="1:7" ht="15.75" customHeight="1" thickBot="1">
      <c r="A80" s="44" t="s">
        <v>19</v>
      </c>
      <c r="B80" s="45"/>
      <c r="C80" s="46"/>
      <c r="D80" s="14">
        <f>'[1]Август прогноз'!$M$183</f>
        <v>2936.2700000000004</v>
      </c>
      <c r="E80" s="14">
        <f>'[1]Август прогноз'!$M$184</f>
        <v>3147.28</v>
      </c>
      <c r="F80" s="14">
        <f>'[1]Август прогноз'!$M$185</f>
        <v>3285.61</v>
      </c>
      <c r="G80" s="15">
        <f>'[1]Август прогноз'!$M$186</f>
        <v>3919.06</v>
      </c>
    </row>
    <row r="81" spans="1:7" ht="14.2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901361</v>
      </c>
      <c r="E84" s="12">
        <f t="shared" si="0"/>
        <v>901361</v>
      </c>
      <c r="F84" s="12">
        <f t="shared" si="0"/>
        <v>901361</v>
      </c>
      <c r="G84" s="12">
        <f t="shared" si="0"/>
        <v>901361</v>
      </c>
    </row>
    <row r="85" spans="1:7" ht="15" customHeight="1">
      <c r="A85" s="41" t="s">
        <v>21</v>
      </c>
      <c r="B85" s="42"/>
      <c r="C85" s="43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4" t="s">
        <v>19</v>
      </c>
      <c r="B86" s="45"/>
      <c r="C86" s="46"/>
      <c r="D86" s="14">
        <f>'[1]Август прогноз'!$M$209</f>
        <v>2341.84</v>
      </c>
      <c r="E86" s="14">
        <f>'[1]Август прогноз'!$M$210</f>
        <v>2552.85</v>
      </c>
      <c r="F86" s="14">
        <f>'[1]Август прогноз'!$M$211</f>
        <v>2691.18</v>
      </c>
      <c r="G86" s="15">
        <f>'[1]Август прогноз'!$M$212</f>
        <v>3324.63</v>
      </c>
    </row>
    <row r="87" spans="1:7" ht="14.2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3.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901361</v>
      </c>
      <c r="E90" s="12">
        <f t="shared" si="1"/>
        <v>901361</v>
      </c>
      <c r="F90" s="12">
        <f t="shared" si="1"/>
        <v>901361</v>
      </c>
      <c r="G90" s="12">
        <f t="shared" si="1"/>
        <v>901361</v>
      </c>
    </row>
    <row r="91" spans="1:7" ht="15" customHeight="1">
      <c r="A91" s="41" t="s">
        <v>21</v>
      </c>
      <c r="B91" s="42"/>
      <c r="C91" s="43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4" t="s">
        <v>19</v>
      </c>
      <c r="B92" s="45"/>
      <c r="C92" s="46"/>
      <c r="D92" s="14">
        <f>'[1]Август прогноз'!$M$222</f>
        <v>2285.3</v>
      </c>
      <c r="E92" s="14">
        <f>'[1]Август прогноз'!$M$223</f>
        <v>2496.31</v>
      </c>
      <c r="F92" s="14">
        <f>'[1]Август прогноз'!$M$224</f>
        <v>2634.64</v>
      </c>
      <c r="G92" s="15">
        <f>'[1]Август прогноз'!$M$225</f>
        <v>3268.09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3.5">
      <c r="A97" s="60"/>
      <c r="B97" s="61"/>
      <c r="C97" s="62"/>
      <c r="D97" s="81" t="s">
        <v>3</v>
      </c>
      <c r="E97" s="82"/>
      <c r="F97" s="82"/>
      <c r="G97" s="83"/>
    </row>
    <row r="98" spans="1:7" ht="13.5">
      <c r="A98" s="41" t="s">
        <v>18</v>
      </c>
      <c r="B98" s="42"/>
      <c r="C98" s="43"/>
      <c r="D98" s="81">
        <f>D78</f>
        <v>901361</v>
      </c>
      <c r="E98" s="82"/>
      <c r="F98" s="82"/>
      <c r="G98" s="83"/>
    </row>
    <row r="99" spans="1:7" ht="13.5">
      <c r="A99" s="41" t="s">
        <v>21</v>
      </c>
      <c r="B99" s="42"/>
      <c r="C99" s="43"/>
      <c r="D99" s="81">
        <f>D79</f>
        <v>1267209.01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'[1]Август прогноз'!$M$233</f>
        <v>2750.6</v>
      </c>
      <c r="E100" s="86"/>
      <c r="F100" s="86"/>
      <c r="G100" s="87"/>
    </row>
    <row r="101" spans="1:7" ht="14.2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901361</v>
      </c>
      <c r="E104" s="82">
        <f>D104</f>
        <v>901361</v>
      </c>
      <c r="F104" s="82">
        <f>D104</f>
        <v>901361</v>
      </c>
      <c r="G104" s="83">
        <f>D104</f>
        <v>901361</v>
      </c>
    </row>
    <row r="105" spans="1:7" ht="15" customHeight="1">
      <c r="A105" s="41" t="s">
        <v>21</v>
      </c>
      <c r="B105" s="42"/>
      <c r="C105" s="43"/>
      <c r="D105" s="81">
        <f>D99</f>
        <v>1267209.01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'[1]Август прогноз'!$M$247</f>
        <v>2156.17</v>
      </c>
      <c r="E106" s="86"/>
      <c r="F106" s="86"/>
      <c r="G106" s="87"/>
    </row>
    <row r="107" spans="1:7" ht="14.2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901361</v>
      </c>
      <c r="E110" s="82">
        <f>D110</f>
        <v>901361</v>
      </c>
      <c r="F110" s="82">
        <f>D110</f>
        <v>901361</v>
      </c>
      <c r="G110" s="83">
        <f>D110</f>
        <v>901361</v>
      </c>
    </row>
    <row r="111" spans="1:7" ht="15" customHeight="1">
      <c r="A111" s="41" t="s">
        <v>21</v>
      </c>
      <c r="B111" s="42"/>
      <c r="C111" s="43"/>
      <c r="D111" s="81">
        <f>D99</f>
        <v>1267209.01</v>
      </c>
      <c r="E111" s="82">
        <f>D111</f>
        <v>1267209.01</v>
      </c>
      <c r="F111" s="82">
        <f>D111</f>
        <v>1267209.01</v>
      </c>
      <c r="G111" s="83">
        <f>D111</f>
        <v>1267209.01</v>
      </c>
    </row>
    <row r="112" spans="1:7" ht="15.75" customHeight="1" thickBot="1">
      <c r="A112" s="44" t="s">
        <v>19</v>
      </c>
      <c r="B112" s="45"/>
      <c r="C112" s="46"/>
      <c r="D112" s="85">
        <f>'[1]Август прогноз'!$M$254</f>
        <v>2099.63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3.5">
      <c r="A116" s="60"/>
      <c r="B116" s="61"/>
      <c r="C116" s="62"/>
      <c r="D116" s="81" t="s">
        <v>3</v>
      </c>
      <c r="E116" s="82"/>
      <c r="F116" s="82"/>
      <c r="G116" s="83"/>
    </row>
    <row r="117" spans="1:7" ht="13.5">
      <c r="A117" s="41" t="s">
        <v>18</v>
      </c>
      <c r="B117" s="42"/>
      <c r="C117" s="43"/>
      <c r="D117" s="81">
        <f>D98</f>
        <v>901361</v>
      </c>
      <c r="E117" s="82"/>
      <c r="F117" s="82"/>
      <c r="G117" s="83"/>
    </row>
    <row r="118" spans="1:7" ht="13.5">
      <c r="A118" s="41" t="s">
        <v>21</v>
      </c>
      <c r="B118" s="42"/>
      <c r="C118" s="43"/>
      <c r="D118" s="81">
        <f>'[1]Август прогноз'!$D$438</f>
        <v>256086.62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'[1]Август прогноз'!$E$438</f>
        <v>2652,39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'[1]Август прогноз'!$M$264</f>
        <v>2750.6</v>
      </c>
      <c r="E120" s="86"/>
      <c r="F120" s="86"/>
      <c r="G120" s="87"/>
    </row>
    <row r="121" spans="1:7" ht="14.2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901361</v>
      </c>
      <c r="E124" s="82">
        <f>D124</f>
        <v>901361</v>
      </c>
      <c r="F124" s="82">
        <f>D124</f>
        <v>901361</v>
      </c>
      <c r="G124" s="83">
        <f>D124</f>
        <v>901361</v>
      </c>
    </row>
    <row r="125" spans="1:7" ht="15" customHeight="1">
      <c r="A125" s="41" t="s">
        <v>21</v>
      </c>
      <c r="B125" s="42"/>
      <c r="C125" s="43"/>
      <c r="D125" s="81">
        <f>D118</f>
        <v>256086.62</v>
      </c>
      <c r="E125" s="82">
        <f>D125</f>
        <v>256086.62</v>
      </c>
      <c r="F125" s="82">
        <f>D125</f>
        <v>256086.62</v>
      </c>
      <c r="G125" s="83">
        <f>D125</f>
        <v>256086.62</v>
      </c>
    </row>
    <row r="126" spans="1:7" ht="48" customHeight="1">
      <c r="A126" s="41" t="s">
        <v>38</v>
      </c>
      <c r="B126" s="96"/>
      <c r="C126" s="97"/>
      <c r="D126" s="81" t="str">
        <f>D119</f>
        <v>2652,39</v>
      </c>
      <c r="E126" s="82" t="str">
        <f>D126</f>
        <v>2652,39</v>
      </c>
      <c r="F126" s="82" t="str">
        <f>D126</f>
        <v>2652,39</v>
      </c>
      <c r="G126" s="83" t="str">
        <f>D126</f>
        <v>2652,39</v>
      </c>
    </row>
    <row r="127" spans="1:7" ht="32.25" customHeight="1" thickBot="1">
      <c r="A127" s="44" t="s">
        <v>37</v>
      </c>
      <c r="B127" s="45"/>
      <c r="C127" s="46"/>
      <c r="D127" s="85">
        <f>'[1]Август прогноз'!$M$282</f>
        <v>2156.17</v>
      </c>
      <c r="E127" s="86"/>
      <c r="F127" s="86"/>
      <c r="G127" s="87"/>
    </row>
    <row r="128" spans="1:7" ht="14.2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901361</v>
      </c>
      <c r="E131" s="82">
        <f>D131</f>
        <v>901361</v>
      </c>
      <c r="F131" s="82">
        <f>D131</f>
        <v>901361</v>
      </c>
      <c r="G131" s="83">
        <f>D131</f>
        <v>901361</v>
      </c>
    </row>
    <row r="132" spans="1:7" ht="15" customHeight="1">
      <c r="A132" s="41" t="s">
        <v>21</v>
      </c>
      <c r="B132" s="42"/>
      <c r="C132" s="43"/>
      <c r="D132" s="81">
        <f>D125</f>
        <v>256086.62</v>
      </c>
      <c r="E132" s="82">
        <f>D132</f>
        <v>256086.62</v>
      </c>
      <c r="F132" s="82">
        <f>D132</f>
        <v>256086.62</v>
      </c>
      <c r="G132" s="83">
        <f>D132</f>
        <v>256086.62</v>
      </c>
    </row>
    <row r="133" spans="1:7" ht="51" customHeight="1">
      <c r="A133" s="41" t="s">
        <v>38</v>
      </c>
      <c r="B133" s="96"/>
      <c r="C133" s="97"/>
      <c r="D133" s="81" t="str">
        <f>D126</f>
        <v>2652,39</v>
      </c>
      <c r="E133" s="82" t="str">
        <f>D133</f>
        <v>2652,39</v>
      </c>
      <c r="F133" s="82" t="str">
        <f>D133</f>
        <v>2652,39</v>
      </c>
      <c r="G133" s="83" t="str">
        <f>D133</f>
        <v>2652,39</v>
      </c>
    </row>
    <row r="134" spans="1:7" ht="32.25" customHeight="1" thickBot="1">
      <c r="A134" s="44" t="s">
        <v>37</v>
      </c>
      <c r="B134" s="45"/>
      <c r="C134" s="46"/>
      <c r="D134" s="85">
        <f>'[1]Август прогноз'!$M$291</f>
        <v>2099.63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'[1]Август прогноз'!$D$426</f>
        <v>2278.28</v>
      </c>
      <c r="E140" s="27">
        <f>'[1]Август прогноз'!$D$427</f>
        <v>3597.14</v>
      </c>
      <c r="F140" s="27">
        <f>'[1]Август прогноз'!$D$428</f>
        <v>3937.03</v>
      </c>
      <c r="G140" s="28">
        <f>'[1]Август прогноз'!$D$429</f>
        <v>5074.22</v>
      </c>
    </row>
    <row r="141" spans="1:7" s="18" customFormat="1" ht="28.5" customHeight="1">
      <c r="A141" s="72" t="s">
        <v>22</v>
      </c>
      <c r="B141" s="73"/>
      <c r="C141" s="74"/>
      <c r="D141" s="19">
        <f>'[1]Август прогноз'!$E$432</f>
        <v>185.67</v>
      </c>
      <c r="E141" s="20">
        <f>'[1]Август прогноз'!$E$433</f>
        <v>396.68</v>
      </c>
      <c r="F141" s="20">
        <f>'[1]Август прогноз'!$E$434</f>
        <v>535.01</v>
      </c>
      <c r="G141" s="21">
        <f>'[1]Август прогноз'!$E$435</f>
        <v>1168.46</v>
      </c>
    </row>
    <row r="142" spans="1:7" s="18" customFormat="1" ht="15.75" customHeight="1">
      <c r="A142" s="72" t="s">
        <v>23</v>
      </c>
      <c r="B142" s="73"/>
      <c r="C142" s="74"/>
      <c r="D142" s="19">
        <f>'[1]Август прогноз'!$D$432</f>
        <v>1267209.01</v>
      </c>
      <c r="E142" s="20">
        <f>'[1]Август прогноз'!$D$433</f>
        <v>1273240.69</v>
      </c>
      <c r="F142" s="20">
        <f>'[1]Август прогноз'!$D$434</f>
        <v>1440819.73</v>
      </c>
      <c r="G142" s="21">
        <f>'[1]Август прогноз'!$D$435</f>
        <v>1538230.45</v>
      </c>
    </row>
    <row r="143" spans="1:7" s="18" customFormat="1" ht="40.5" customHeight="1">
      <c r="A143" s="100" t="s">
        <v>39</v>
      </c>
      <c r="B143" s="101"/>
      <c r="C143" s="102"/>
      <c r="D143" s="19" t="str">
        <f>'[1]Август прогноз'!$E$438</f>
        <v>2652,39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'[1]Август прогноз'!$D$438</f>
        <v>256086.62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'[1]Август прогноз'!$H$433</f>
        <v>976.45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'[1]Август прогноз'!$H$434</f>
        <v>382.02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'[1]Август прогноз'!$H$435</f>
        <v>325.48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'[1]Август прогноз'!$H$10</f>
        <v>4.15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'[1]Август прогноз'!$I$10</f>
        <v>1770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'[1]Август прогноз'!$J$10</f>
        <v>901361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'[1]Август прогноз'!$K$10</f>
        <v>0.00162240384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2023-07-31T07:08:37Z</dcterms:modified>
  <cp:category/>
  <cp:version/>
  <cp:contentType/>
  <cp:contentStatus/>
</cp:coreProperties>
</file>