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64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<sst xmlns="http://schemas.openxmlformats.org/spreadsheetml/2006/main" count="220" uniqueCount="46">
  <si>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</si>
  <si>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</si>
  <si>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</si>
  <si>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</si>
  <si>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</si>
  <si>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</si>
  <si>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</si>
  <si>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</si>
  <si>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</si>
  <si>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</si>
  <si>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</si>
  <si>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</si>
  <si>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</si>
  <si>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</si>
  <si>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</si>
  <si>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</si>
  <si>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</si>
  <si>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</si>
  <si>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</si>
  <si>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</si>
  <si>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</si>
  <si>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</si>
  <si>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</si>
  <si>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</si>
  <si>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</si>
  <si>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</si>
  <si>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</si>
  <si>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</si>
  <si>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</si>
  <si>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</si>
  <si>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</si>
  <si>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</si>
  <si>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</si>
  <si>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</si>
  <si>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</si>
  <si>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</si>
  <si>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</si>
  <si>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</si>
  <si>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</si>
  <si>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</si>
  <si>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</si>
  <si>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</si>
  <si>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</si>
  <si>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</si>
  <si>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</si>
  <si>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декабрь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</si>
</sst>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187" fontId="30" fillId="0" borderId="25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25" fillId="0" borderId="30" xfId="54" applyFont="1" applyFill="1" applyBorder="1" applyAlignment="1">
      <alignment horizontal="center" vertical="center" wrapText="1"/>
      <protection/>
    </xf>
    <xf numFmtId="0" fontId="25" fillId="0" borderId="31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30" xfId="61" applyNumberFormat="1" applyFont="1" applyFill="1" applyBorder="1" applyAlignment="1">
      <alignment horizontal="center"/>
      <protection/>
    </xf>
    <xf numFmtId="4" fontId="29" fillId="0" borderId="31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30" xfId="54" applyFont="1" applyFill="1" applyBorder="1" applyAlignment="1">
      <alignment horizontal="center" vertical="justify" wrapText="1"/>
      <protection/>
    </xf>
    <xf numFmtId="0" fontId="29" fillId="0" borderId="31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Декабрь прогноз"/>
      <sheetName val="Новое"/>
    </sheetNames>
    <sheetDataSet>
      <sheetData sheetId="22">
        <row r="10">
          <cell r="D10">
            <v>1158.87</v>
          </cell>
          <cell r="E10">
            <v>0.141</v>
          </cell>
          <cell r="H10">
            <v>2.73</v>
          </cell>
          <cell r="I10">
            <v>1217.4127919745551</v>
          </cell>
          <cell r="J10">
            <v>341880.58340204216</v>
          </cell>
          <cell r="K10">
            <v>0.00141468089</v>
          </cell>
          <cell r="M10">
            <v>3148.08636934016</v>
          </cell>
        </row>
        <row r="11">
          <cell r="D11">
            <v>1792.85</v>
          </cell>
          <cell r="M11">
            <v>3782.0663693401602</v>
          </cell>
        </row>
        <row r="12">
          <cell r="D12">
            <v>2001.82</v>
          </cell>
          <cell r="M12">
            <v>3991.0363693401605</v>
          </cell>
        </row>
        <row r="13">
          <cell r="D13">
            <v>2409.83</v>
          </cell>
          <cell r="M13">
            <v>4399.04636934016</v>
          </cell>
        </row>
        <row r="15">
          <cell r="E15">
            <v>0.1295</v>
          </cell>
          <cell r="M15">
            <v>3124.8072986472957</v>
          </cell>
        </row>
        <row r="16">
          <cell r="M16">
            <v>3758.7872986472958</v>
          </cell>
        </row>
        <row r="17">
          <cell r="M17">
            <v>3967.757298647296</v>
          </cell>
        </row>
        <row r="18">
          <cell r="M18">
            <v>4375.767298647295</v>
          </cell>
        </row>
        <row r="20">
          <cell r="E20">
            <v>0.0882</v>
          </cell>
          <cell r="M20">
            <v>3041.2050708546612</v>
          </cell>
        </row>
        <row r="21">
          <cell r="M21">
            <v>3675.1850708546613</v>
          </cell>
        </row>
        <row r="22">
          <cell r="M22">
            <v>3884.155070854661</v>
          </cell>
        </row>
        <row r="23">
          <cell r="M23">
            <v>4292.165070854661</v>
          </cell>
        </row>
        <row r="25">
          <cell r="E25">
            <v>0.0516</v>
          </cell>
          <cell r="M25">
            <v>2967.1168980408493</v>
          </cell>
        </row>
        <row r="26">
          <cell r="M26">
            <v>3601.0968980408493</v>
          </cell>
        </row>
        <row r="27">
          <cell r="M27">
            <v>3810.0668980408495</v>
          </cell>
        </row>
        <row r="28">
          <cell r="M28">
            <v>4218.076898040849</v>
          </cell>
        </row>
        <row r="31">
          <cell r="M31">
            <v>1989.2163693401603</v>
          </cell>
        </row>
        <row r="46">
          <cell r="M46">
            <v>1965.9372986472958</v>
          </cell>
        </row>
        <row r="48">
          <cell r="M48">
            <v>1882.3350708546614</v>
          </cell>
        </row>
        <row r="50">
          <cell r="M50">
            <v>1808.2468980408494</v>
          </cell>
        </row>
        <row r="52">
          <cell r="M52">
            <v>1906.3447199754753</v>
          </cell>
        </row>
        <row r="55">
          <cell r="M55">
            <v>2862.6647199754752</v>
          </cell>
        </row>
        <row r="56">
          <cell r="M56">
            <v>3496.6447199754753</v>
          </cell>
        </row>
        <row r="57">
          <cell r="M57">
            <v>3705.614719975475</v>
          </cell>
        </row>
        <row r="58">
          <cell r="M58">
            <v>4113.624719975475</v>
          </cell>
        </row>
        <row r="68">
          <cell r="M68">
            <v>4673.155736319715</v>
          </cell>
        </row>
        <row r="69">
          <cell r="M69">
            <v>3009.7872296419555</v>
          </cell>
        </row>
        <row r="70">
          <cell r="M70">
            <v>2583.282484339966</v>
          </cell>
        </row>
        <row r="72">
          <cell r="M72">
            <v>5307.135736319715</v>
          </cell>
        </row>
        <row r="73">
          <cell r="M73">
            <v>3643.7672296419555</v>
          </cell>
        </row>
        <row r="74">
          <cell r="M74">
            <v>3217.262484339966</v>
          </cell>
        </row>
        <row r="76">
          <cell r="M76">
            <v>5516.105736319716</v>
          </cell>
        </row>
        <row r="77">
          <cell r="M77">
            <v>3852.7372296419553</v>
          </cell>
        </row>
        <row r="78">
          <cell r="M78">
            <v>3426.2324843399656</v>
          </cell>
        </row>
        <row r="80">
          <cell r="M80">
            <v>5924.115736319715</v>
          </cell>
        </row>
        <row r="81">
          <cell r="M81">
            <v>4260.7472296419555</v>
          </cell>
        </row>
        <row r="82">
          <cell r="M82">
            <v>3834.242484339966</v>
          </cell>
        </row>
        <row r="85">
          <cell r="M85">
            <v>4632.004809996031</v>
          </cell>
        </row>
        <row r="86">
          <cell r="M86">
            <v>2988.128847366332</v>
          </cell>
        </row>
        <row r="87">
          <cell r="M87">
            <v>2566.622190281794</v>
          </cell>
        </row>
        <row r="89">
          <cell r="M89">
            <v>5265.984809996031</v>
          </cell>
        </row>
        <row r="90">
          <cell r="M90">
            <v>3622.108847366332</v>
          </cell>
        </row>
        <row r="91">
          <cell r="M91">
            <v>3200.602190281794</v>
          </cell>
        </row>
        <row r="93">
          <cell r="M93">
            <v>5474.954809996031</v>
          </cell>
        </row>
        <row r="94">
          <cell r="M94">
            <v>3831.0788473663324</v>
          </cell>
        </row>
        <row r="95">
          <cell r="M95">
            <v>3409.572190281794</v>
          </cell>
        </row>
        <row r="97">
          <cell r="M97">
            <v>5882.96480999603</v>
          </cell>
        </row>
        <row r="98">
          <cell r="M98">
            <v>4239.088847366333</v>
          </cell>
        </row>
        <row r="99">
          <cell r="M99">
            <v>3817.582190281794</v>
          </cell>
        </row>
        <row r="102">
          <cell r="M102">
            <v>4484.219309372713</v>
          </cell>
        </row>
        <row r="103">
          <cell r="M103">
            <v>2910.3470049330067</v>
          </cell>
        </row>
        <row r="104">
          <cell r="M104">
            <v>2506.79000379462</v>
          </cell>
        </row>
        <row r="106">
          <cell r="M106">
            <v>5118.199309372712</v>
          </cell>
        </row>
        <row r="107">
          <cell r="M107">
            <v>3544.3270049330067</v>
          </cell>
        </row>
        <row r="108">
          <cell r="M108">
            <v>3140.7700037946206</v>
          </cell>
        </row>
        <row r="110">
          <cell r="M110">
            <v>5327.169309372713</v>
          </cell>
        </row>
        <row r="111">
          <cell r="M111">
            <v>3753.2970049330065</v>
          </cell>
        </row>
        <row r="112">
          <cell r="M112">
            <v>3349.7400037946204</v>
          </cell>
        </row>
        <row r="114">
          <cell r="M114">
            <v>5735.179309372712</v>
          </cell>
        </row>
        <row r="115">
          <cell r="M115">
            <v>4161.307004933007</v>
          </cell>
        </row>
        <row r="116">
          <cell r="M116">
            <v>3757.7500037946206</v>
          </cell>
        </row>
        <row r="119">
          <cell r="M119">
            <v>4353.2520134208135</v>
          </cell>
        </row>
        <row r="120">
          <cell r="M120">
            <v>2841.416849168849</v>
          </cell>
        </row>
        <row r="121">
          <cell r="M121">
            <v>2453.7668070529608</v>
          </cell>
        </row>
        <row r="123">
          <cell r="M123">
            <v>4987.232013420813</v>
          </cell>
        </row>
        <row r="124">
          <cell r="M124">
            <v>3475.3968491688493</v>
          </cell>
        </row>
        <row r="125">
          <cell r="M125">
            <v>3087.7468070529603</v>
          </cell>
        </row>
        <row r="127">
          <cell r="M127">
            <v>5196.202013420812</v>
          </cell>
        </row>
        <row r="128">
          <cell r="M128">
            <v>3684.366849168849</v>
          </cell>
        </row>
        <row r="129">
          <cell r="M129">
            <v>3296.7168070529606</v>
          </cell>
        </row>
        <row r="131">
          <cell r="M131">
            <v>5604.212013420813</v>
          </cell>
        </row>
        <row r="132">
          <cell r="M132">
            <v>4092.376849168849</v>
          </cell>
        </row>
        <row r="133">
          <cell r="M133">
            <v>3704.726807052961</v>
          </cell>
        </row>
        <row r="137">
          <cell r="M137">
            <v>399244.7264910708</v>
          </cell>
        </row>
        <row r="142">
          <cell r="M142">
            <v>2583.282484339966</v>
          </cell>
        </row>
        <row r="143">
          <cell r="M143">
            <v>3217.262484339966</v>
          </cell>
        </row>
        <row r="144">
          <cell r="M144">
            <v>3426.2324843399656</v>
          </cell>
        </row>
        <row r="145">
          <cell r="M145">
            <v>3834.242484339966</v>
          </cell>
        </row>
        <row r="148">
          <cell r="M148">
            <v>394566.09070721385</v>
          </cell>
        </row>
        <row r="153">
          <cell r="M153">
            <v>2566.622190281794</v>
          </cell>
        </row>
        <row r="154">
          <cell r="M154">
            <v>3200.602190281794</v>
          </cell>
        </row>
        <row r="155">
          <cell r="M155">
            <v>3409.572190281794</v>
          </cell>
        </row>
        <row r="156">
          <cell r="M156">
            <v>3817.582190281794</v>
          </cell>
        </row>
        <row r="159">
          <cell r="M159">
            <v>377763.6856747537</v>
          </cell>
        </row>
        <row r="164">
          <cell r="M164">
            <v>2506.79000379462</v>
          </cell>
        </row>
        <row r="165">
          <cell r="M165">
            <v>3140.7700037946206</v>
          </cell>
        </row>
        <row r="166">
          <cell r="M166">
            <v>3349.7400037946204</v>
          </cell>
        </row>
        <row r="167">
          <cell r="M167">
            <v>3757.7500037946206</v>
          </cell>
        </row>
        <row r="170">
          <cell r="M170">
            <v>362873.41874526115</v>
          </cell>
        </row>
        <row r="175">
          <cell r="M175">
            <v>2453.7668070529608</v>
          </cell>
        </row>
        <row r="176">
          <cell r="M176">
            <v>3087.7468070529603</v>
          </cell>
        </row>
        <row r="177">
          <cell r="M177">
            <v>3296.7168070529606</v>
          </cell>
        </row>
        <row r="178">
          <cell r="M178">
            <v>3704.726807052961</v>
          </cell>
        </row>
        <row r="182">
          <cell r="M182">
            <v>399244.7264910708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1592.9524843399658</v>
          </cell>
        </row>
        <row r="190">
          <cell r="M190">
            <v>1678.7724843399658</v>
          </cell>
        </row>
        <row r="191">
          <cell r="M191">
            <v>1751.2924843399658</v>
          </cell>
        </row>
        <row r="192">
          <cell r="M192">
            <v>2178.742484339966</v>
          </cell>
        </row>
        <row r="195">
          <cell r="M195">
            <v>394566.09070721385</v>
          </cell>
        </row>
        <row r="202">
          <cell r="M202">
            <v>1576.2921902817939</v>
          </cell>
        </row>
        <row r="203">
          <cell r="M203">
            <v>1662.112190281794</v>
          </cell>
        </row>
        <row r="204">
          <cell r="M204">
            <v>1734.632190281794</v>
          </cell>
        </row>
        <row r="205">
          <cell r="M205">
            <v>2162.0821902817943</v>
          </cell>
        </row>
        <row r="208">
          <cell r="M208">
            <v>377763.6856747537</v>
          </cell>
        </row>
        <row r="215">
          <cell r="M215">
            <v>1516.4600037946204</v>
          </cell>
        </row>
        <row r="216">
          <cell r="M216">
            <v>1602.2800037946206</v>
          </cell>
        </row>
        <row r="217">
          <cell r="M217">
            <v>1674.8000037946206</v>
          </cell>
        </row>
        <row r="218">
          <cell r="M218">
            <v>2102.2500037946206</v>
          </cell>
        </row>
        <row r="221">
          <cell r="M221">
            <v>362873.41874526115</v>
          </cell>
        </row>
        <row r="228">
          <cell r="M228">
            <v>1463.4368070529606</v>
          </cell>
        </row>
        <row r="229">
          <cell r="M229">
            <v>1549.2568070529608</v>
          </cell>
        </row>
        <row r="230">
          <cell r="M230">
            <v>1621.7768070529607</v>
          </cell>
        </row>
        <row r="231">
          <cell r="M231">
            <v>2049.226807052961</v>
          </cell>
        </row>
        <row r="235">
          <cell r="M235">
            <v>399244.7264910708</v>
          </cell>
        </row>
        <row r="239">
          <cell r="M239">
            <v>1424.4124843399657</v>
          </cell>
        </row>
        <row r="242">
          <cell r="M242">
            <v>394566.09070721385</v>
          </cell>
        </row>
        <row r="246">
          <cell r="M246">
            <v>1407.752190281794</v>
          </cell>
        </row>
        <row r="249">
          <cell r="M249">
            <v>377763.6856747537</v>
          </cell>
        </row>
        <row r="253">
          <cell r="M253">
            <v>1347.9200037946205</v>
          </cell>
        </row>
        <row r="256">
          <cell r="M256">
            <v>362873.41874526115</v>
          </cell>
        </row>
        <row r="260">
          <cell r="M260">
            <v>1294.8968070529606</v>
          </cell>
        </row>
        <row r="401">
          <cell r="D401">
            <v>598641.54</v>
          </cell>
          <cell r="E401">
            <v>168.54</v>
          </cell>
          <cell r="I401">
            <v>1.19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">
      <selection activeCell="D155" sqref="D155:G155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45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34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6" t="s">
        <v>4</v>
      </c>
      <c r="B10" s="77"/>
      <c r="C10" s="77" t="s">
        <v>5</v>
      </c>
      <c r="D10" s="77"/>
      <c r="E10" s="77" t="s">
        <v>6</v>
      </c>
      <c r="F10" s="77"/>
      <c r="G10" s="6" t="s">
        <v>7</v>
      </c>
    </row>
    <row r="11" spans="1:7" ht="15.75" thickBot="1">
      <c r="A11" s="78">
        <f>'[1]Декабрь прогноз'!$M$10</f>
        <v>3148.08636934016</v>
      </c>
      <c r="B11" s="79"/>
      <c r="C11" s="80">
        <f>'[1]Декабрь прогноз'!$M$11</f>
        <v>3782.0663693401602</v>
      </c>
      <c r="D11" s="79"/>
      <c r="E11" s="80">
        <f>'[1]Декабрь прогноз'!$M$12</f>
        <v>3991.0363693401605</v>
      </c>
      <c r="F11" s="79"/>
      <c r="G11" s="7">
        <f>'[1]Декабрь прогноз'!$M$13</f>
        <v>4399.04636934016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6" t="s">
        <v>4</v>
      </c>
      <c r="B14" s="77"/>
      <c r="C14" s="77" t="s">
        <v>5</v>
      </c>
      <c r="D14" s="77"/>
      <c r="E14" s="77" t="s">
        <v>6</v>
      </c>
      <c r="F14" s="77"/>
      <c r="G14" s="6" t="s">
        <v>7</v>
      </c>
    </row>
    <row r="15" spans="1:7" ht="15.75" thickBot="1">
      <c r="A15" s="78">
        <f>'[1]Декабрь прогноз'!$M$15</f>
        <v>3124.8072986472957</v>
      </c>
      <c r="B15" s="79"/>
      <c r="C15" s="80">
        <f>'[1]Декабрь прогноз'!$M$16</f>
        <v>3758.7872986472958</v>
      </c>
      <c r="D15" s="79"/>
      <c r="E15" s="80">
        <f>'[1]Декабрь прогноз'!$M$17</f>
        <v>3967.757298647296</v>
      </c>
      <c r="F15" s="79"/>
      <c r="G15" s="7">
        <f>'[1]Декабрь прогноз'!$M$18</f>
        <v>4375.767298647295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75" t="s">
        <v>3</v>
      </c>
      <c r="B17" s="71"/>
      <c r="C17" s="71"/>
      <c r="D17" s="71"/>
      <c r="E17" s="71"/>
      <c r="F17" s="71"/>
      <c r="G17" s="72"/>
    </row>
    <row r="18" spans="1:7" ht="15" customHeight="1">
      <c r="A18" s="76" t="s">
        <v>4</v>
      </c>
      <c r="B18" s="77"/>
      <c r="C18" s="77" t="s">
        <v>5</v>
      </c>
      <c r="D18" s="77"/>
      <c r="E18" s="77" t="s">
        <v>6</v>
      </c>
      <c r="F18" s="77"/>
      <c r="G18" s="6" t="s">
        <v>7</v>
      </c>
    </row>
    <row r="19" spans="1:7" ht="14.25" customHeight="1" thickBot="1">
      <c r="A19" s="78">
        <f>'[1]Декабрь прогноз'!$M$20</f>
        <v>3041.2050708546612</v>
      </c>
      <c r="B19" s="79"/>
      <c r="C19" s="80">
        <f>'[1]Декабрь прогноз'!$M$21</f>
        <v>3675.1850708546613</v>
      </c>
      <c r="D19" s="79"/>
      <c r="E19" s="80">
        <f>'[1]Декабрь прогноз'!$M$22</f>
        <v>3884.155070854661</v>
      </c>
      <c r="F19" s="79"/>
      <c r="G19" s="7">
        <f>'[1]Декабрь прогноз'!$M$23</f>
        <v>4292.165070854661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75" t="s">
        <v>3</v>
      </c>
      <c r="B21" s="71"/>
      <c r="C21" s="71"/>
      <c r="D21" s="71"/>
      <c r="E21" s="71"/>
      <c r="F21" s="71"/>
      <c r="G21" s="72"/>
    </row>
    <row r="22" spans="1:7" ht="15" customHeight="1">
      <c r="A22" s="76" t="s">
        <v>4</v>
      </c>
      <c r="B22" s="77"/>
      <c r="C22" s="77" t="s">
        <v>5</v>
      </c>
      <c r="D22" s="77"/>
      <c r="E22" s="77" t="s">
        <v>6</v>
      </c>
      <c r="F22" s="77"/>
      <c r="G22" s="6" t="s">
        <v>7</v>
      </c>
    </row>
    <row r="23" spans="1:7" ht="15" customHeight="1" thickBot="1">
      <c r="A23" s="78">
        <f>'[1]Декабрь прогноз'!$M$25</f>
        <v>2967.1168980408493</v>
      </c>
      <c r="B23" s="79"/>
      <c r="C23" s="80">
        <f>'[1]Декабрь прогноз'!$M$26</f>
        <v>3601.0968980408493</v>
      </c>
      <c r="D23" s="79"/>
      <c r="E23" s="80">
        <f>'[1]Декабрь прогноз'!$M$27</f>
        <v>3810.0668980408495</v>
      </c>
      <c r="F23" s="79"/>
      <c r="G23" s="7">
        <f>'[1]Декабрь прогноз'!$M$28</f>
        <v>4218.076898040849</v>
      </c>
    </row>
    <row r="24" spans="1:8" ht="27.75" customHeight="1">
      <c r="A24" s="74" t="s">
        <v>35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'[1]Декабрь прогноз'!$M$31</f>
        <v>1989.2163693401603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'[1]Декабрь прогноз'!$M$46</f>
        <v>1965.9372986472958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'[1]Декабрь прогноз'!$M$48</f>
        <v>1882.3350708546614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'[1]Декабрь прогноз'!$M$50</f>
        <v>1808.2468980408494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36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'[1]Декабрь прогноз'!$M$52</f>
        <v>1906.3447199754753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37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6" t="s">
        <v>4</v>
      </c>
      <c r="B37" s="77"/>
      <c r="C37" s="77" t="s">
        <v>5</v>
      </c>
      <c r="D37" s="77"/>
      <c r="E37" s="77" t="s">
        <v>6</v>
      </c>
      <c r="F37" s="77"/>
      <c r="G37" s="6" t="s">
        <v>7</v>
      </c>
    </row>
    <row r="38" spans="1:7" ht="15.75" thickBot="1">
      <c r="A38" s="93">
        <f>'[1]Декабрь прогноз'!$M$55</f>
        <v>2862.6647199754752</v>
      </c>
      <c r="B38" s="94"/>
      <c r="C38" s="95">
        <f>'[1]Декабрь прогноз'!$M$56</f>
        <v>3496.6447199754753</v>
      </c>
      <c r="D38" s="94"/>
      <c r="E38" s="96">
        <f>'[1]Декабрь прогноз'!$M$57</f>
        <v>3705.614719975475</v>
      </c>
      <c r="F38" s="97"/>
      <c r="G38" s="7">
        <f>'[1]Декабрь прогноз'!$M$58</f>
        <v>4113.624719975475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38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57" t="s">
        <v>14</v>
      </c>
      <c r="B47" s="58"/>
      <c r="C47" s="59"/>
      <c r="D47" s="14">
        <f>'[1]Декабрь прогноз'!$M$68</f>
        <v>4673.155736319715</v>
      </c>
      <c r="E47" s="14">
        <f>'[1]Декабрь прогноз'!$M$72</f>
        <v>5307.135736319715</v>
      </c>
      <c r="F47" s="14">
        <f>'[1]Декабрь прогноз'!$M$76</f>
        <v>5516.105736319716</v>
      </c>
      <c r="G47" s="15">
        <f>'[1]Декабрь прогноз'!$M$80</f>
        <v>5924.115736319715</v>
      </c>
    </row>
    <row r="48" spans="1:7" ht="15">
      <c r="A48" s="57" t="s">
        <v>15</v>
      </c>
      <c r="B48" s="58"/>
      <c r="C48" s="59"/>
      <c r="D48" s="14">
        <f>'[1]Декабрь прогноз'!$M$69</f>
        <v>3009.7872296419555</v>
      </c>
      <c r="E48" s="14">
        <f>'[1]Декабрь прогноз'!$M$73</f>
        <v>3643.7672296419555</v>
      </c>
      <c r="F48" s="14">
        <f>'[1]Декабрь прогноз'!$M$77</f>
        <v>3852.7372296419553</v>
      </c>
      <c r="G48" s="15">
        <f>'[1]Декабрь прогноз'!$M$81</f>
        <v>4260.7472296419555</v>
      </c>
    </row>
    <row r="49" spans="1:7" ht="15.75" thickBot="1">
      <c r="A49" s="60" t="s">
        <v>16</v>
      </c>
      <c r="B49" s="61"/>
      <c r="C49" s="62"/>
      <c r="D49" s="16">
        <f>'[1]Декабрь прогноз'!$M$70</f>
        <v>2583.282484339966</v>
      </c>
      <c r="E49" s="16">
        <f>'[1]Декабрь прогноз'!$M$74</f>
        <v>3217.262484339966</v>
      </c>
      <c r="F49" s="16">
        <f>'[1]Декабрь прогноз'!$M$78</f>
        <v>3426.2324843399656</v>
      </c>
      <c r="G49" s="17">
        <f>'[1]Декабрь прогноз'!$M$82</f>
        <v>3834.242484339966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57" t="s">
        <v>14</v>
      </c>
      <c r="B53" s="58"/>
      <c r="C53" s="59"/>
      <c r="D53" s="14">
        <f>'[1]Декабрь прогноз'!$M$85</f>
        <v>4632.004809996031</v>
      </c>
      <c r="E53" s="14">
        <f>'[1]Декабрь прогноз'!$M$89</f>
        <v>5265.984809996031</v>
      </c>
      <c r="F53" s="14">
        <f>'[1]Декабрь прогноз'!$M$93</f>
        <v>5474.954809996031</v>
      </c>
      <c r="G53" s="15">
        <f>'[1]Декабрь прогноз'!$M$97</f>
        <v>5882.96480999603</v>
      </c>
    </row>
    <row r="54" spans="1:7" ht="15">
      <c r="A54" s="57" t="s">
        <v>15</v>
      </c>
      <c r="B54" s="58"/>
      <c r="C54" s="59"/>
      <c r="D54" s="14">
        <f>'[1]Декабрь прогноз'!$M$86</f>
        <v>2988.128847366332</v>
      </c>
      <c r="E54" s="14">
        <f>'[1]Декабрь прогноз'!$M$90</f>
        <v>3622.108847366332</v>
      </c>
      <c r="F54" s="14">
        <f>'[1]Декабрь прогноз'!$M$94</f>
        <v>3831.0788473663324</v>
      </c>
      <c r="G54" s="15">
        <f>'[1]Декабрь прогноз'!$M$98</f>
        <v>4239.088847366333</v>
      </c>
    </row>
    <row r="55" spans="1:7" ht="15.75" thickBot="1">
      <c r="A55" s="60" t="s">
        <v>16</v>
      </c>
      <c r="B55" s="61"/>
      <c r="C55" s="62"/>
      <c r="D55" s="16">
        <f>'[1]Декабрь прогноз'!$M$87</f>
        <v>2566.622190281794</v>
      </c>
      <c r="E55" s="16">
        <f>'[1]Декабрь прогноз'!$M$91</f>
        <v>3200.602190281794</v>
      </c>
      <c r="F55" s="16">
        <f>'[1]Декабрь прогноз'!$M$95</f>
        <v>3409.572190281794</v>
      </c>
      <c r="G55" s="17">
        <f>'[1]Декабрь прогноз'!$M$99</f>
        <v>3817.582190281794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57" t="s">
        <v>14</v>
      </c>
      <c r="B59" s="58"/>
      <c r="C59" s="59"/>
      <c r="D59" s="14">
        <f>'[1]Декабрь прогноз'!$M$102</f>
        <v>4484.219309372713</v>
      </c>
      <c r="E59" s="14">
        <f>'[1]Декабрь прогноз'!$M$106</f>
        <v>5118.199309372712</v>
      </c>
      <c r="F59" s="14">
        <f>'[1]Декабрь прогноз'!$M$110</f>
        <v>5327.169309372713</v>
      </c>
      <c r="G59" s="15">
        <f>'[1]Декабрь прогноз'!$M$114</f>
        <v>5735.179309372712</v>
      </c>
    </row>
    <row r="60" spans="1:7" ht="15">
      <c r="A60" s="57" t="s">
        <v>15</v>
      </c>
      <c r="B60" s="58"/>
      <c r="C60" s="59"/>
      <c r="D60" s="14">
        <f>'[1]Декабрь прогноз'!$M$103</f>
        <v>2910.3470049330067</v>
      </c>
      <c r="E60" s="14">
        <f>'[1]Декабрь прогноз'!$M$107</f>
        <v>3544.3270049330067</v>
      </c>
      <c r="F60" s="14">
        <f>'[1]Декабрь прогноз'!$M$111</f>
        <v>3753.2970049330065</v>
      </c>
      <c r="G60" s="15">
        <f>'[1]Декабрь прогноз'!$M$115</f>
        <v>4161.307004933007</v>
      </c>
    </row>
    <row r="61" spans="1:7" ht="15.75" thickBot="1">
      <c r="A61" s="60" t="s">
        <v>16</v>
      </c>
      <c r="B61" s="61"/>
      <c r="C61" s="62"/>
      <c r="D61" s="16">
        <f>'[1]Декабрь прогноз'!$M$104</f>
        <v>2506.79000379462</v>
      </c>
      <c r="E61" s="16">
        <f>'[1]Декабрь прогноз'!$M$108</f>
        <v>3140.7700037946206</v>
      </c>
      <c r="F61" s="16">
        <f>'[1]Декабрь прогноз'!$M$112</f>
        <v>3349.7400037946204</v>
      </c>
      <c r="G61" s="17">
        <f>'[1]Декабрь прогноз'!$M$116</f>
        <v>3757.7500037946206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57" t="s">
        <v>14</v>
      </c>
      <c r="B65" s="58"/>
      <c r="C65" s="59"/>
      <c r="D65" s="14">
        <f>'[1]Декабрь прогноз'!$M$119</f>
        <v>4353.2520134208135</v>
      </c>
      <c r="E65" s="14">
        <f>'[1]Декабрь прогноз'!$M$123</f>
        <v>4987.232013420813</v>
      </c>
      <c r="F65" s="14">
        <f>'[1]Декабрь прогноз'!$M$127</f>
        <v>5196.202013420812</v>
      </c>
      <c r="G65" s="15">
        <f>'[1]Декабрь прогноз'!$M$131</f>
        <v>5604.212013420813</v>
      </c>
    </row>
    <row r="66" spans="1:7" ht="15">
      <c r="A66" s="57" t="s">
        <v>15</v>
      </c>
      <c r="B66" s="58"/>
      <c r="C66" s="59"/>
      <c r="D66" s="14">
        <f>'[1]Декабрь прогноз'!$M$120</f>
        <v>2841.416849168849</v>
      </c>
      <c r="E66" s="14">
        <f>'[1]Декабрь прогноз'!$M$124</f>
        <v>3475.3968491688493</v>
      </c>
      <c r="F66" s="14">
        <f>'[1]Декабрь прогноз'!$M$128</f>
        <v>3684.366849168849</v>
      </c>
      <c r="G66" s="15">
        <f>'[1]Декабрь прогноз'!$M$132</f>
        <v>4092.376849168849</v>
      </c>
    </row>
    <row r="67" spans="1:7" ht="15.75" thickBot="1">
      <c r="A67" s="60" t="s">
        <v>16</v>
      </c>
      <c r="B67" s="61"/>
      <c r="C67" s="62"/>
      <c r="D67" s="16">
        <f>'[1]Декабрь прогноз'!$M$121</f>
        <v>2453.7668070529608</v>
      </c>
      <c r="E67" s="16">
        <f>'[1]Декабрь прогноз'!$M$125</f>
        <v>3087.7468070529603</v>
      </c>
      <c r="F67" s="16">
        <f>'[1]Декабрь прогноз'!$M$129</f>
        <v>3296.7168070529606</v>
      </c>
      <c r="G67" s="17">
        <f>'[1]Декабрь прогноз'!$M$133</f>
        <v>3704.726807052961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39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41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57" t="s">
        <v>25</v>
      </c>
      <c r="B75" s="58"/>
      <c r="C75" s="59"/>
      <c r="D75" s="14">
        <f>'[1]Декабрь прогноз'!$M$137</f>
        <v>399244.7264910708</v>
      </c>
      <c r="E75" s="14">
        <f>'[1]Декабрь прогноз'!$M$137</f>
        <v>399244.7264910708</v>
      </c>
      <c r="F75" s="14">
        <f>'[1]Декабрь прогноз'!$M$137</f>
        <v>399244.7264910708</v>
      </c>
      <c r="G75" s="15">
        <f>'[1]Декабрь прогноз'!$M$137</f>
        <v>399244.7264910708</v>
      </c>
    </row>
    <row r="76" spans="1:7" ht="15.75" thickBot="1">
      <c r="A76" s="60" t="s">
        <v>26</v>
      </c>
      <c r="B76" s="61"/>
      <c r="C76" s="62"/>
      <c r="D76" s="16">
        <f>'[1]Декабрь прогноз'!$M$142</f>
        <v>2583.282484339966</v>
      </c>
      <c r="E76" s="16">
        <f>'[1]Декабрь прогноз'!$M$143</f>
        <v>3217.262484339966</v>
      </c>
      <c r="F76" s="16">
        <f>'[1]Декабрь прогноз'!$M$144</f>
        <v>3426.2324843399656</v>
      </c>
      <c r="G76" s="17">
        <f>'[1]Декабрь прогноз'!$M$145</f>
        <v>3834.242484339966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41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57" t="s">
        <v>25</v>
      </c>
      <c r="B80" s="58"/>
      <c r="C80" s="59"/>
      <c r="D80" s="14">
        <f>'[1]Декабрь прогноз'!$M$148</f>
        <v>394566.09070721385</v>
      </c>
      <c r="E80" s="14">
        <f>'[1]Декабрь прогноз'!$M$148</f>
        <v>394566.09070721385</v>
      </c>
      <c r="F80" s="14">
        <f>'[1]Декабрь прогноз'!$M$148</f>
        <v>394566.09070721385</v>
      </c>
      <c r="G80" s="15">
        <f>'[1]Декабрь прогноз'!$M$148</f>
        <v>394566.09070721385</v>
      </c>
    </row>
    <row r="81" spans="1:7" ht="15.75" customHeight="1" thickBot="1">
      <c r="A81" s="60" t="s">
        <v>26</v>
      </c>
      <c r="B81" s="61"/>
      <c r="C81" s="62"/>
      <c r="D81" s="16">
        <f>'[1]Декабрь прогноз'!$M$153</f>
        <v>2566.622190281794</v>
      </c>
      <c r="E81" s="16">
        <f>'[1]Декабрь прогноз'!$M$154</f>
        <v>3200.602190281794</v>
      </c>
      <c r="F81" s="16">
        <f>'[1]Декабрь прогноз'!$M$155</f>
        <v>3409.572190281794</v>
      </c>
      <c r="G81" s="17">
        <f>'[1]Декабрь прогноз'!$M$156</f>
        <v>3817.582190281794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41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57" t="s">
        <v>25</v>
      </c>
      <c r="B85" s="58"/>
      <c r="C85" s="59"/>
      <c r="D85" s="14">
        <f>'[1]Декабрь прогноз'!$M$159</f>
        <v>377763.6856747537</v>
      </c>
      <c r="E85" s="14">
        <f>'[1]Декабрь прогноз'!$M$159</f>
        <v>377763.6856747537</v>
      </c>
      <c r="F85" s="14">
        <f>'[1]Декабрь прогноз'!$M$159</f>
        <v>377763.6856747537</v>
      </c>
      <c r="G85" s="15">
        <f>'[1]Декабрь прогноз'!$M$159</f>
        <v>377763.6856747537</v>
      </c>
    </row>
    <row r="86" spans="1:7" ht="15.75" customHeight="1" thickBot="1">
      <c r="A86" s="60" t="s">
        <v>26</v>
      </c>
      <c r="B86" s="61"/>
      <c r="C86" s="62"/>
      <c r="D86" s="16">
        <f>'[1]Декабрь прогноз'!$M$164</f>
        <v>2506.79000379462</v>
      </c>
      <c r="E86" s="16">
        <f>'[1]Декабрь прогноз'!$M$165</f>
        <v>3140.7700037946206</v>
      </c>
      <c r="F86" s="16">
        <f>'[1]Декабрь прогноз'!$M$166</f>
        <v>3349.7400037946204</v>
      </c>
      <c r="G86" s="17">
        <f>'[1]Декабрь прогноз'!$M$167</f>
        <v>3757.7500037946206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41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57" t="s">
        <v>25</v>
      </c>
      <c r="B90" s="58"/>
      <c r="C90" s="59"/>
      <c r="D90" s="14">
        <f>'[1]Декабрь прогноз'!$M$170</f>
        <v>362873.41874526115</v>
      </c>
      <c r="E90" s="14">
        <f>'[1]Декабрь прогноз'!$M$170</f>
        <v>362873.41874526115</v>
      </c>
      <c r="F90" s="14">
        <f>'[1]Декабрь прогноз'!$M$170</f>
        <v>362873.41874526115</v>
      </c>
      <c r="G90" s="15">
        <f>'[1]Декабрь прогноз'!$M$170</f>
        <v>362873.41874526115</v>
      </c>
    </row>
    <row r="91" spans="1:7" ht="15.75" customHeight="1" thickBot="1">
      <c r="A91" s="60" t="s">
        <v>26</v>
      </c>
      <c r="B91" s="61"/>
      <c r="C91" s="62"/>
      <c r="D91" s="16">
        <f>'[1]Декабрь прогноз'!$M$175</f>
        <v>2453.7668070529608</v>
      </c>
      <c r="E91" s="16">
        <f>'[1]Декабрь прогноз'!$M$176</f>
        <v>3087.7468070529603</v>
      </c>
      <c r="F91" s="16">
        <f>'[1]Декабрь прогноз'!$M$177</f>
        <v>3296.7168070529606</v>
      </c>
      <c r="G91" s="17">
        <f>'[1]Декабрь прогноз'!$M$178</f>
        <v>3704.726807052961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40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41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57" t="s">
        <v>25</v>
      </c>
      <c r="B99" s="58"/>
      <c r="C99" s="59"/>
      <c r="D99" s="14">
        <f>'[1]Декабрь прогноз'!$M$182</f>
        <v>399244.7264910708</v>
      </c>
      <c r="E99" s="14">
        <f>'[1]Декабрь прогноз'!$M$182</f>
        <v>399244.7264910708</v>
      </c>
      <c r="F99" s="14">
        <f>'[1]Декабрь прогноз'!$M$182</f>
        <v>399244.7264910708</v>
      </c>
      <c r="G99" s="15">
        <f>'[1]Декабрь прогноз'!$M$182</f>
        <v>399244.7264910708</v>
      </c>
    </row>
    <row r="100" spans="1:7" ht="15">
      <c r="A100" s="57" t="s">
        <v>28</v>
      </c>
      <c r="B100" s="58"/>
      <c r="C100" s="59"/>
      <c r="D100" s="14">
        <f>'[1]Декабрь прогноз'!$M$184</f>
        <v>598641.54</v>
      </c>
      <c r="E100" s="14">
        <f>'[1]Декабрь прогноз'!$M$185</f>
        <v>349441.18</v>
      </c>
      <c r="F100" s="14">
        <f>'[1]Декабрь прогноз'!$M$186</f>
        <v>464680.27</v>
      </c>
      <c r="G100" s="15">
        <f>'[1]Декабрь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'[1]Декабрь прогноз'!$M$189</f>
        <v>1592.9524843399658</v>
      </c>
      <c r="E101" s="16">
        <f>'[1]Декабрь прогноз'!$M$190</f>
        <v>1678.7724843399658</v>
      </c>
      <c r="F101" s="16">
        <f>'[1]Декабрь прогноз'!$M$191</f>
        <v>1751.2924843399658</v>
      </c>
      <c r="G101" s="17">
        <f>'[1]Декабрь прогноз'!$M$192</f>
        <v>2178.742484339966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41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57" t="s">
        <v>25</v>
      </c>
      <c r="B105" s="58"/>
      <c r="C105" s="59"/>
      <c r="D105" s="14">
        <f>'[1]Декабрь прогноз'!$M$195</f>
        <v>394566.09070721385</v>
      </c>
      <c r="E105" s="14">
        <f>D105</f>
        <v>394566.09070721385</v>
      </c>
      <c r="F105" s="14">
        <f>D105</f>
        <v>394566.09070721385</v>
      </c>
      <c r="G105" s="15">
        <f>D105</f>
        <v>394566.09070721385</v>
      </c>
    </row>
    <row r="106" spans="1:7" ht="15" customHeight="1">
      <c r="A106" s="57" t="s">
        <v>28</v>
      </c>
      <c r="B106" s="58"/>
      <c r="C106" s="59"/>
      <c r="D106" s="14">
        <f>'[1]Декабрь прогноз'!$M$184</f>
        <v>598641.54</v>
      </c>
      <c r="E106" s="14">
        <f>'[1]Декабрь прогноз'!$M$185</f>
        <v>349441.18</v>
      </c>
      <c r="F106" s="14">
        <f>'[1]Декабрь прогноз'!$M$186</f>
        <v>464680.27</v>
      </c>
      <c r="G106" s="15">
        <f>'[1]Декабрь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'[1]Декабрь прогноз'!$M$202</f>
        <v>1576.2921902817939</v>
      </c>
      <c r="E107" s="16">
        <f>'[1]Декабрь прогноз'!$M$203</f>
        <v>1662.112190281794</v>
      </c>
      <c r="F107" s="16">
        <f>'[1]Декабрь прогноз'!$M$204</f>
        <v>1734.632190281794</v>
      </c>
      <c r="G107" s="17">
        <f>'[1]Декабрь прогноз'!$M$205</f>
        <v>2162.0821902817943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41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57" t="s">
        <v>25</v>
      </c>
      <c r="B111" s="58"/>
      <c r="C111" s="59"/>
      <c r="D111" s="14">
        <f>'[1]Декабрь прогноз'!$M$208</f>
        <v>377763.6856747537</v>
      </c>
      <c r="E111" s="14">
        <f>D111</f>
        <v>377763.6856747537</v>
      </c>
      <c r="F111" s="14">
        <f>D111</f>
        <v>377763.6856747537</v>
      </c>
      <c r="G111" s="15">
        <f>D111</f>
        <v>377763.6856747537</v>
      </c>
    </row>
    <row r="112" spans="1:7" ht="15" customHeight="1">
      <c r="A112" s="57" t="s">
        <v>28</v>
      </c>
      <c r="B112" s="58"/>
      <c r="C112" s="59"/>
      <c r="D112" s="14">
        <f>'[1]Декабрь прогноз'!$M$184</f>
        <v>598641.54</v>
      </c>
      <c r="E112" s="14">
        <f>'[1]Декабрь прогноз'!$M$185</f>
        <v>349441.18</v>
      </c>
      <c r="F112" s="14">
        <f>'[1]Декабрь прогноз'!$M$186</f>
        <v>464680.27</v>
      </c>
      <c r="G112" s="15">
        <f>'[1]Декабрь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'[1]Декабрь прогноз'!$M$215</f>
        <v>1516.4600037946204</v>
      </c>
      <c r="E113" s="16">
        <f>'[1]Декабрь прогноз'!$M$216</f>
        <v>1602.2800037946206</v>
      </c>
      <c r="F113" s="16">
        <f>'[1]Декабрь прогноз'!$M$217</f>
        <v>1674.8000037946206</v>
      </c>
      <c r="G113" s="17">
        <f>'[1]Декабрь прогноз'!$M$218</f>
        <v>2102.2500037946206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41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57" t="s">
        <v>25</v>
      </c>
      <c r="B117" s="58"/>
      <c r="C117" s="59"/>
      <c r="D117" s="14">
        <f>'[1]Декабрь прогноз'!$M$221</f>
        <v>362873.41874526115</v>
      </c>
      <c r="E117" s="14">
        <f>D117</f>
        <v>362873.41874526115</v>
      </c>
      <c r="F117" s="14">
        <f>D117</f>
        <v>362873.41874526115</v>
      </c>
      <c r="G117" s="15">
        <f>D117</f>
        <v>362873.41874526115</v>
      </c>
    </row>
    <row r="118" spans="1:7" ht="15" customHeight="1">
      <c r="A118" s="57" t="s">
        <v>28</v>
      </c>
      <c r="B118" s="58"/>
      <c r="C118" s="59"/>
      <c r="D118" s="14">
        <f>'[1]Декабрь прогноз'!$M$184</f>
        <v>598641.54</v>
      </c>
      <c r="E118" s="14">
        <f>'[1]Декабрь прогноз'!$M$185</f>
        <v>349441.18</v>
      </c>
      <c r="F118" s="14">
        <f>'[1]Декабрь прогноз'!$M$186</f>
        <v>464680.27</v>
      </c>
      <c r="G118" s="15">
        <f>'[1]Декабрь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'[1]Декабрь прогноз'!$M$228</f>
        <v>1463.4368070529606</v>
      </c>
      <c r="E119" s="16">
        <f>'[1]Декабрь прогноз'!$M$229</f>
        <v>1549.2568070529608</v>
      </c>
      <c r="F119" s="16">
        <f>'[1]Декабрь прогноз'!$M$230</f>
        <v>1621.7768070529607</v>
      </c>
      <c r="G119" s="17">
        <f>'[1]Декабрь прогноз'!$M$231</f>
        <v>2049.226807052961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42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41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46" t="s">
        <v>4</v>
      </c>
      <c r="E124" s="47"/>
      <c r="F124" s="47"/>
      <c r="G124" s="48"/>
    </row>
    <row r="125" spans="1:7" ht="15">
      <c r="A125" s="57" t="s">
        <v>25</v>
      </c>
      <c r="B125" s="58"/>
      <c r="C125" s="59"/>
      <c r="D125" s="46">
        <f>'[1]Декабрь прогноз'!$M$235</f>
        <v>399244.7264910708</v>
      </c>
      <c r="E125" s="47"/>
      <c r="F125" s="47"/>
      <c r="G125" s="48"/>
    </row>
    <row r="126" spans="1:7" ht="15">
      <c r="A126" s="57" t="s">
        <v>28</v>
      </c>
      <c r="B126" s="58"/>
      <c r="C126" s="59"/>
      <c r="D126" s="46">
        <f>'[1]Декабрь прогноз'!$M$184</f>
        <v>598641.54</v>
      </c>
      <c r="E126" s="47"/>
      <c r="F126" s="47"/>
      <c r="G126" s="48"/>
    </row>
    <row r="127" spans="1:7" ht="15.75" customHeight="1" thickBot="1">
      <c r="A127" s="60" t="s">
        <v>26</v>
      </c>
      <c r="B127" s="61"/>
      <c r="C127" s="62"/>
      <c r="D127" s="49">
        <f>'[1]Декабрь прогноз'!$M$239</f>
        <v>1424.4124843399657</v>
      </c>
      <c r="E127" s="50"/>
      <c r="F127" s="50"/>
      <c r="G127" s="51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41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46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57" t="s">
        <v>25</v>
      </c>
      <c r="B131" s="58"/>
      <c r="C131" s="59"/>
      <c r="D131" s="46">
        <f>'[1]Декабрь прогноз'!$M$242</f>
        <v>394566.09070721385</v>
      </c>
      <c r="E131" s="47">
        <f>D131</f>
        <v>394566.09070721385</v>
      </c>
      <c r="F131" s="47">
        <f>D131</f>
        <v>394566.09070721385</v>
      </c>
      <c r="G131" s="48">
        <f>D131</f>
        <v>394566.09070721385</v>
      </c>
    </row>
    <row r="132" spans="1:7" ht="15" customHeight="1">
      <c r="A132" s="57" t="s">
        <v>28</v>
      </c>
      <c r="B132" s="58"/>
      <c r="C132" s="59"/>
      <c r="D132" s="46">
        <f>'[1]Декабрь прогноз'!$M$184</f>
        <v>598641.54</v>
      </c>
      <c r="E132" s="47"/>
      <c r="F132" s="47"/>
      <c r="G132" s="48"/>
    </row>
    <row r="133" spans="1:7" ht="15.75" customHeight="1" thickBot="1">
      <c r="A133" s="60" t="s">
        <v>26</v>
      </c>
      <c r="B133" s="61"/>
      <c r="C133" s="62"/>
      <c r="D133" s="49">
        <f>'[1]Декабрь прогноз'!$M$246</f>
        <v>1407.752190281794</v>
      </c>
      <c r="E133" s="50"/>
      <c r="F133" s="50"/>
      <c r="G133" s="51"/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41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46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57" t="s">
        <v>25</v>
      </c>
      <c r="B137" s="58"/>
      <c r="C137" s="59"/>
      <c r="D137" s="46">
        <f>'[1]Декабрь прогноз'!$M$249</f>
        <v>377763.6856747537</v>
      </c>
      <c r="E137" s="47">
        <f>D137</f>
        <v>377763.6856747537</v>
      </c>
      <c r="F137" s="47">
        <f>D137</f>
        <v>377763.6856747537</v>
      </c>
      <c r="G137" s="48">
        <f>D137</f>
        <v>377763.6856747537</v>
      </c>
    </row>
    <row r="138" spans="1:7" ht="15" customHeight="1">
      <c r="A138" s="57" t="s">
        <v>28</v>
      </c>
      <c r="B138" s="58"/>
      <c r="C138" s="59"/>
      <c r="D138" s="46">
        <f>'[1]Декабрь прогноз'!$M$184</f>
        <v>598641.54</v>
      </c>
      <c r="E138" s="47"/>
      <c r="F138" s="47"/>
      <c r="G138" s="48"/>
    </row>
    <row r="139" spans="1:7" ht="15.75" customHeight="1" thickBot="1">
      <c r="A139" s="60" t="s">
        <v>26</v>
      </c>
      <c r="B139" s="61"/>
      <c r="C139" s="62"/>
      <c r="D139" s="49">
        <f>'[1]Декабрь прогноз'!$M$253</f>
        <v>1347.9200037946205</v>
      </c>
      <c r="E139" s="50"/>
      <c r="F139" s="50"/>
      <c r="G139" s="51"/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41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46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57" t="s">
        <v>25</v>
      </c>
      <c r="B143" s="58"/>
      <c r="C143" s="59"/>
      <c r="D143" s="46">
        <f>'[1]Декабрь прогноз'!$M$256</f>
        <v>362873.41874526115</v>
      </c>
      <c r="E143" s="47">
        <f>D143</f>
        <v>362873.41874526115</v>
      </c>
      <c r="F143" s="47">
        <f>D143</f>
        <v>362873.41874526115</v>
      </c>
      <c r="G143" s="48">
        <f>D143</f>
        <v>362873.41874526115</v>
      </c>
    </row>
    <row r="144" spans="1:7" ht="15" customHeight="1">
      <c r="A144" s="57" t="s">
        <v>28</v>
      </c>
      <c r="B144" s="58"/>
      <c r="C144" s="59"/>
      <c r="D144" s="46">
        <f>'[1]Декабрь прогноз'!$M$184</f>
        <v>598641.54</v>
      </c>
      <c r="E144" s="47"/>
      <c r="F144" s="47"/>
      <c r="G144" s="48"/>
    </row>
    <row r="145" spans="1:7" ht="15.75" customHeight="1" thickBot="1">
      <c r="A145" s="60" t="s">
        <v>26</v>
      </c>
      <c r="B145" s="61"/>
      <c r="C145" s="62"/>
      <c r="D145" s="49">
        <f>'[1]Декабрь прогноз'!$M$260</f>
        <v>1294.8968070529606</v>
      </c>
      <c r="E145" s="50"/>
      <c r="F145" s="50"/>
      <c r="G145" s="51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43</v>
      </c>
      <c r="B149" s="87"/>
      <c r="C149" s="88"/>
      <c r="D149" s="52" t="s">
        <v>3</v>
      </c>
      <c r="E149" s="52"/>
      <c r="F149" s="52"/>
      <c r="G149" s="53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4" t="s">
        <v>18</v>
      </c>
      <c r="B151" s="55"/>
      <c r="C151" s="56"/>
      <c r="D151" s="29">
        <f>'[1]Декабрь прогноз'!$D$10</f>
        <v>1158.87</v>
      </c>
      <c r="E151" s="30">
        <f>'[1]Декабрь прогноз'!$D$11</f>
        <v>1792.85</v>
      </c>
      <c r="F151" s="30">
        <f>'[1]Декабрь прогноз'!$D$12</f>
        <v>2001.82</v>
      </c>
      <c r="G151" s="31">
        <f>'[1]Декабрь прогноз'!$D$13</f>
        <v>2409.83</v>
      </c>
    </row>
    <row r="152" spans="1:7" s="20" customFormat="1" ht="28.5" customHeight="1">
      <c r="A152" s="54" t="s">
        <v>29</v>
      </c>
      <c r="B152" s="55"/>
      <c r="C152" s="56"/>
      <c r="D152" s="21">
        <f>'[1]Декабрь прогноз'!$E$401</f>
        <v>168.54</v>
      </c>
      <c r="E152" s="22">
        <f>'[1]Декабрь прогноз'!$E$402</f>
        <v>254.36</v>
      </c>
      <c r="F152" s="22">
        <f>'[1]Декабрь прогноз'!$E$403</f>
        <v>326.88</v>
      </c>
      <c r="G152" s="23">
        <f>'[1]Декабрь прогноз'!$E$404</f>
        <v>754.33</v>
      </c>
    </row>
    <row r="153" spans="1:7" s="20" customFormat="1" ht="15.75" customHeight="1">
      <c r="A153" s="54" t="s">
        <v>30</v>
      </c>
      <c r="B153" s="55"/>
      <c r="C153" s="56"/>
      <c r="D153" s="21">
        <f>'[1]Декабрь прогноз'!$D$401</f>
        <v>598641.54</v>
      </c>
      <c r="E153" s="22">
        <f>'[1]Декабрь прогноз'!$D$402</f>
        <v>349441.18</v>
      </c>
      <c r="F153" s="22">
        <f>'[1]Декабрь прогноз'!$D$403</f>
        <v>464680.27</v>
      </c>
      <c r="G153" s="23">
        <f>'[1]Декабрь прогноз'!$D$404</f>
        <v>602088.82</v>
      </c>
    </row>
    <row r="154" spans="1:7" s="20" customFormat="1" ht="27" customHeight="1">
      <c r="A154" s="33" t="s">
        <v>19</v>
      </c>
      <c r="B154" s="34"/>
      <c r="C154" s="34"/>
      <c r="D154" s="43">
        <f>'[1]Декабрь прогноз'!$E$10</f>
        <v>0.141</v>
      </c>
      <c r="E154" s="44"/>
      <c r="F154" s="44"/>
      <c r="G154" s="45"/>
    </row>
    <row r="155" spans="1:7" s="20" customFormat="1" ht="24" customHeight="1">
      <c r="A155" s="33" t="s">
        <v>20</v>
      </c>
      <c r="B155" s="34"/>
      <c r="C155" s="34"/>
      <c r="D155" s="43">
        <f>'[1]Декабрь прогноз'!$E$15</f>
        <v>0.1295</v>
      </c>
      <c r="E155" s="44"/>
      <c r="F155" s="44"/>
      <c r="G155" s="45"/>
    </row>
    <row r="156" spans="1:7" s="20" customFormat="1" ht="26.25" customHeight="1">
      <c r="A156" s="33" t="s">
        <v>21</v>
      </c>
      <c r="B156" s="34"/>
      <c r="C156" s="34"/>
      <c r="D156" s="43">
        <f>'[1]Декабрь прогноз'!$E$20</f>
        <v>0.0882</v>
      </c>
      <c r="E156" s="44"/>
      <c r="F156" s="44"/>
      <c r="G156" s="45"/>
    </row>
    <row r="157" spans="1:8" s="20" customFormat="1" ht="15.75" customHeight="1">
      <c r="A157" s="33" t="s">
        <v>22</v>
      </c>
      <c r="B157" s="34"/>
      <c r="C157" s="34"/>
      <c r="D157" s="43">
        <f>'[1]Декабрь прогноз'!$E$25</f>
        <v>0.0516</v>
      </c>
      <c r="E157" s="44"/>
      <c r="F157" s="44"/>
      <c r="G157" s="45"/>
      <c r="H157" s="24"/>
    </row>
    <row r="158" spans="1:7" s="20" customFormat="1" ht="15" customHeight="1">
      <c r="A158" s="33" t="s">
        <v>23</v>
      </c>
      <c r="B158" s="34"/>
      <c r="C158" s="34"/>
      <c r="D158" s="35">
        <f>'[1]Декабрь прогноз'!$I$401</f>
        <v>1.19</v>
      </c>
      <c r="E158" s="36"/>
      <c r="F158" s="36"/>
      <c r="G158" s="37"/>
    </row>
    <row r="159" spans="1:7" ht="15" customHeight="1">
      <c r="A159" s="33" t="s">
        <v>32</v>
      </c>
      <c r="B159" s="34"/>
      <c r="C159" s="34"/>
      <c r="D159" s="35">
        <f>'[1]Декабрь прогноз'!$H$10</f>
        <v>2.73</v>
      </c>
      <c r="E159" s="36"/>
      <c r="F159" s="36"/>
      <c r="G159" s="37"/>
    </row>
    <row r="160" spans="1:7" ht="28.5" customHeight="1">
      <c r="A160" s="33" t="s">
        <v>33</v>
      </c>
      <c r="B160" s="34"/>
      <c r="C160" s="34"/>
      <c r="D160" s="35">
        <f>'[1]Декабрь прогноз'!$I$10</f>
        <v>1217.4127919745551</v>
      </c>
      <c r="E160" s="36"/>
      <c r="F160" s="36"/>
      <c r="G160" s="37"/>
    </row>
    <row r="161" spans="1:7" ht="14.25" customHeight="1">
      <c r="A161" s="33" t="s">
        <v>44</v>
      </c>
      <c r="B161" s="34"/>
      <c r="C161" s="34"/>
      <c r="D161" s="35">
        <f>'[1]Декабрь прогноз'!$J$10</f>
        <v>341880.58340204216</v>
      </c>
      <c r="E161" s="36"/>
      <c r="F161" s="36"/>
      <c r="G161" s="37"/>
    </row>
    <row r="162" spans="1:7" ht="14.25" customHeight="1" thickBot="1">
      <c r="A162" s="38" t="s">
        <v>31</v>
      </c>
      <c r="B162" s="39"/>
      <c r="C162" s="39"/>
      <c r="D162" s="40">
        <f>'[1]Декабрь прогноз'!$K$10</f>
        <v>0.00141468089</v>
      </c>
      <c r="E162" s="41"/>
      <c r="F162" s="41"/>
      <c r="G162" s="42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2013-11-27T07:38:48Z</dcterms:modified>
  <cp:category/>
  <cp:version/>
  <cp:contentType/>
  <cp:contentStatus/>
</cp:coreProperties>
</file>