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kpe\РЭК\ТАРИФЫ\2025 год\Расчет сбытовой надбавки\к 1 мая\"/>
    </mc:Choice>
  </mc:AlternateContent>
  <bookViews>
    <workbookView xWindow="0" yWindow="0" windowWidth="28800" windowHeight="12000" activeTab="1"/>
  </bookViews>
  <sheets>
    <sheet name="Лист1" sheetId="3" r:id="rId1"/>
    <sheet name="Листы2-9" sheetId="5" r:id="rId2"/>
    <sheet name="Листы10-12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M9">[0]!_M9</definedName>
    <definedName name="_MMM8">[0]!_MMM8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SET">#REF!</definedName>
    <definedName name="AOE">#REF!</definedName>
    <definedName name="BALEE_FLOAD">#REF!</definedName>
    <definedName name="BALEE_PROT">'[2]Баланс ээ'!$G$22:$J$22,'[2]Баланс ээ'!$G$20:$J$20,'[2]Баланс ээ'!$G$11:$J$18,'[2]Баланс ээ'!$G$24:$J$28</definedName>
    <definedName name="BALM_FLOAD">#REF!</definedName>
    <definedName name="BALM_PROT">'[2]Баланс мощности'!$G$20:$J$20,'[2]Баланс мощности'!$G$22:$J$22,'[2]Баланс мощности'!$G$24:$J$28,'[2]Баланс мощности'!$G$11:$J$18</definedName>
    <definedName name="cd">[0]!cd</definedName>
    <definedName name="com">[0]!com</definedName>
    <definedName name="CompOt">[0]!CompOt</definedName>
    <definedName name="CompOt2">[0]!CompOt2</definedName>
    <definedName name="CompRas">[0]!CompRas</definedName>
    <definedName name="ct">[0]!ct</definedName>
    <definedName name="CUR_VER">[3]Заголовок!$B$21</definedName>
    <definedName name="ď">[0]!ď</definedName>
    <definedName name="DaNet">[2]regs!$H$94:$H$95</definedName>
    <definedName name="DATA">#REF!</definedName>
    <definedName name="DATE">#REF!</definedName>
    <definedName name="day">[4]source!$B$1</definedName>
    <definedName name="ďď">[0]!ďď</definedName>
    <definedName name="đđ">[0]!đđ</definedName>
    <definedName name="đđđ">[0]!đđđ</definedName>
    <definedName name="ddddddddddddddddddddddddddddddddddddddddddddddddddddddddddddddddddddddddddddddddd">#N/A</definedName>
    <definedName name="DOC">#REF!</definedName>
    <definedName name="Down_range">#REF!</definedName>
    <definedName name="dsragh">[0]!dsragh</definedName>
    <definedName name="ęĺ">[0]!ęĺ</definedName>
    <definedName name="ESO_ET">#REF!</definedName>
    <definedName name="ESO_PROT">[5]ЭСО!$G$35:$G$37,[5]ЭСО!$G$41:$G$44,[5]ЭСО!#REF!,P1_ESO_PROT</definedName>
    <definedName name="ESOcom">#REF!</definedName>
    <definedName name="ew">[0]!ew</definedName>
    <definedName name="fg">[0]!fg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hh">[0]!hhh</definedName>
    <definedName name="hhy">[0]!hhy</definedName>
    <definedName name="hjhgjgjg">#N/A</definedName>
    <definedName name="îî">[0]!îî</definedName>
    <definedName name="INN">#REF!</definedName>
    <definedName name="j">[0]!j</definedName>
    <definedName name="jjjjj">#REF!</definedName>
    <definedName name="k">[0]!k</definedName>
    <definedName name="LINE">#REF!</definedName>
    <definedName name="LINE2">#REF!</definedName>
    <definedName name="MmExcelLinker_6E24F10A_D93B_4197_A91F_1E8C46B84DD5">РТ передача [6]ээ!$I$76:$I$76</definedName>
    <definedName name="MO">#REF!</definedName>
    <definedName name="month">[4]source!$A$13</definedName>
    <definedName name="nfyz">[0]!nfyz</definedName>
    <definedName name="NOM">#REF!</definedName>
    <definedName name="NSRF">#REF!</definedName>
    <definedName name="Num">#REF!</definedName>
    <definedName name="o">[0]!o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P1_dip" hidden="1">[7]FST5!$G$167:$G$172,[7]FST5!$G$174:$G$175,[7]FST5!$G$177:$G$180,[7]FST5!$G$182,[7]FST5!$G$184:$G$188,[7]FST5!$G$190,[7]FST5!$G$192:$G$194</definedName>
    <definedName name="P1_eso" hidden="1">[7]FST5!$G$167:$G$172,[7]FST5!$G$174:$G$175,[7]FST5!$G$177:$G$180,[7]FST5!$G$182,[7]FST5!$G$184:$G$188,[7]FST5!$G$190,[7]FST5!$G$192:$G$194</definedName>
    <definedName name="P1_ESO_PROT" hidden="1">[5]ЭСО!#REF!,[5]ЭСО!#REF!,[5]ЭСО!$G$7:$G$15,[5]ЭСО!#REF!,[5]ЭСО!$G$20:$G$22,[5]ЭСО!$G$24:$G$26,[5]ЭСО!$G$29:$G$30,[5]ЭСО!$G$33:$G$33</definedName>
    <definedName name="P1_net" hidden="1">[7]FST5!$G$118:$G$123,[7]FST5!$G$125:$G$126,[7]FST5!$G$128:$G$131,[7]FST5!$G$133,[7]FST5!$G$135:$G$139,[7]FST5!$G$141,[7]FST5!$G$143:$G$145</definedName>
    <definedName name="P1_SBT_PROT" hidden="1">[5]сбыт!#REF!,[5]сбыт!#REF!,[5]сбыт!#REF!,[5]сбыт!#REF!,[5]сбыт!#REF!,[5]сбыт!#REF!,[5]сбыт!#REF!</definedName>
    <definedName name="P1_SC_CLR" hidden="1">#REF!,#REF!,#REF!,#REF!,#REF!</definedName>
    <definedName name="P1_SCOPE_16_PRT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CORR" hidden="1">#REF!,#REF!,#REF!,#REF!,#REF!,#REF!,#REF!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'[5]Ген. не уч. ОРЭМ'!$F$33:$F$36,'[5]Ген. не уч. ОРЭМ'!$F$38:$F$43,'[5]Ген. не уч. ОРЭМ'!$F$45:$F$45,'[5]Ген. не уч. ОРЭМ'!$F$47:$F$47,'[5]Ген. не уч. ОРЭМ'!$F$49:$F$49,'[5]Ген. не уч. ОРЭМ'!$F$51:$F$51</definedName>
    <definedName name="P1_SCOPE_FRML" hidden="1">'[5]Ген. не уч. ОРЭМ'!$F$18:$F$26,'[5]Ген. не уч. ОРЭМ'!$F$28:$F$29,'[5]Ген. не уч. ОРЭМ'!$F$31:$F$31,'[5]Ген. не уч. ОРЭМ'!$F$33:$F$35,'[5]Ген. не уч. ОРЭМ'!$F$38:$F$42,'[5]Ген. не уч. ОРЭМ'!$F$45:$F$45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[8]свод!$E$70:$I$79,[8]свод!$E$81:$I$81,[8]свод!$E$83:$I$88,[8]свод!$E$90:$I$90,[8]свод!$E$92:$I$96,[8]свод!$E$98:$I$98,[8]свод!$E$101:$I$102</definedName>
    <definedName name="P1_SCOPE_SV_PRT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12_T28_Protection">P1_T28_Protection,P2_T28_Protection,P3_T28_Protection,P4_T28_Protection,P5_T28_Protection,P6_T28_Protection,P7_T28_Protection,P8_T28_Protection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hidden="1">P5_T1_Protect,P6_T1_Protect,P7_T1_Protect,P8_T1_Protect,P9_T1_Protect,P10_T1_Protect,P11_T1_Protect,P12_T1_Protect,P13_T1_Protect,P14_T1_Protect</definedName>
    <definedName name="P2_dip" hidden="1">[7]FST5!$G$100:$G$116,[7]FST5!$G$118:$G$123,[7]FST5!$G$125:$G$126,[7]FST5!$G$128:$G$131,[7]FST5!$G$133,[7]FST5!$G$135:$G$139,[7]FST5!$G$141</definedName>
    <definedName name="P2_SC_CLR" hidden="1">#REF!,#REF!,#REF!,#REF!,#REF!</definedName>
    <definedName name="P2_SCOPE_16_PRT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CORR" hidden="1">#REF!,#REF!,#REF!,#REF!,#REF!,#REF!,#REF!,#REF!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>[8]свод!$E$72:$I$79,[8]свод!$E$81:$I$81,[8]свод!$E$85:$H$88,[8]свод!$E$90:$I$90,[8]свод!$E$107:$I$112,[8]свод!$E$114:$I$117,[8]свод!$E$124:$H$127</definedName>
    <definedName name="P3_dip" hidden="1">[7]FST5!$G$143:$G$145,[7]FST5!$G$214:$G$217,[7]FST5!$G$219:$G$224,[7]FST5!$G$226,[7]FST5!$G$228,[7]FST5!$G$230,[7]FST5!$G$232,[7]FST5!$G$197:$G$212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>[8]свод!$D$135:$G$135,[8]свод!$I$135:$I$140,[8]свод!$H$137:$H$140,[8]свод!$D$138:$G$140,[8]свод!$E$15:$I$16,[8]свод!$E$120:$I$121,[8]свод!$E$18:$I$19</definedName>
    <definedName name="P4_dip" hidden="1">[7]FST5!$G$70:$G$75,[7]FST5!$G$77:$G$78,[7]FST5!$G$80:$G$83,[7]FST5!$G$85,[7]FST5!$G$87:$G$91,[7]FST5!$G$93,[7]FST5!$G$95:$G$97,[7]FST5!$G$52:$G$68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>[8]перекрестка!$H$60:$H$64,[8]перекрестка!$J$53:$J$64,[8]перекрестка!$K$54:$K$58,[8]перекрестка!$K$60:$K$64,[8]перекрестка!$N$53:$N$64</definedName>
    <definedName name="P6_SCOPE_PER_PRT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>[8]перекрестка!$N$72:$N$76,[8]перекрестка!$F$78:$H$82,[8]перекрестка!$J$78:$K$82,[8]перекрестка!$N$78:$N$82,[8]перекрестка!$F$84:$H$88</definedName>
    <definedName name="P8_SCOPE_PER_PRT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_PROT">[2]regs!$H$18:$H$23,[2]regs!$H$25:$H$26,[2]regs!$H$28:$H$28,[2]regs!$H$30:$H$32,[2]regs!$H$35:$H$39,[2]regs!$H$46:$H$46,[2]regs!$H$13:$H$16</definedName>
    <definedName name="REGcom">#REF!</definedName>
    <definedName name="regions">[2]regs!$A$1:$A$87</definedName>
    <definedName name="REGUL">#REF!</definedName>
    <definedName name="rr">[0]!rr</definedName>
    <definedName name="ŕŕ">[0]!ŕŕ</definedName>
    <definedName name="RRE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APR">#REF!</definedName>
    <definedName name="SCOPE_AUG">#REF!</definedName>
    <definedName name="SCOPE_BAL_EN">#REF!</definedName>
    <definedName name="SCOPE_DEC">#REF!</definedName>
    <definedName name="SCOPE_ESOLD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EB">#REF!</definedName>
    <definedName name="SCOPE_FLOAD">'[5]Ген. не уч. ОРЭМ'!$F$13:$F$31,P1_SCOPE_FLOAD</definedName>
    <definedName name="SCOPE_FORM46_EE1">#REF!</definedName>
    <definedName name="SCOPE_FORM46_EE1_ZAG_KOD">#REF!</definedName>
    <definedName name="SCOPE_FORM46_EE1_ZAG_NAME">#REF!</definedName>
    <definedName name="SCOPE_FRML">'[5]Ген. не уч. ОРЭМ'!$F$49:$F$49,'[5]Ген. не уч. ОРЭМ'!$F$13:$F$16,P1_SCOPE_FRML</definedName>
    <definedName name="SCOPE_FUEL_ET">#REF!</definedName>
    <definedName name="SCOPE_FULL_LOAD">[0]!P16_SCOPE_FULL_LOAD,[0]!P17_SCOPE_FULL_LOAD</definedName>
    <definedName name="SCOPE_JAN">#REF!</definedName>
    <definedName name="SCOPE_JUL">#REF!</definedName>
    <definedName name="SCOPE_JUN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AR">#REF!</definedName>
    <definedName name="SCOPE_MAY">#REF!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V">#REF!</definedName>
    <definedName name="SCOPE_OCT">#REF!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P">#REF!</definedName>
    <definedName name="SCOPE_SETLD">#REF!</definedName>
    <definedName name="SCOPE_SPR_PRT">[8]Справочники!$D$21:$J$22,[8]Справочники!$E$13:$I$14,[8]Справочники!$F$27:$H$28</definedName>
    <definedName name="SCOPE_SV_LD1">[8]свод!$E$104:$I$104,[8]свод!$E$106:$I$117,[8]свод!$E$120:$I$121,[8]свод!$E$123:$I$127,[8]свод!$E$10:$I$68,P1_SCOPE_SV_LD1</definedName>
    <definedName name="SCOPE_SV_PRT">P1_SCOPE_SV_PRT,P2_SCOPE_SV_PRT,P3_SCOPE_SV_PRT</definedName>
    <definedName name="SCOPE_SVOD">[5]Свод!$K$34,[5]Свод!$D$4:$K$31</definedName>
    <definedName name="SCOPE_TEST">#REF!</definedName>
    <definedName name="SCOPE_YEAR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1_Protect">P15_T1_Protect,P16_T1_Protect,P17_T1_Protect,P18_T1_Protect,P19_T1_Protect</definedName>
    <definedName name="T11?Data">#N/A</definedName>
    <definedName name="T17_Protection">P2_T17_Protection,P3_T17_Protection,P4_T17_Protection,P5_T17_Protection,P6_T17_Protection</definedName>
    <definedName name="T18.1?Data">P1_T18.1?Data,P2_T18.1?Data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Protection">P1_T2?Protection,P2_T2?Protection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4?Data">P1_T21.4?Data,P2_T21.4?Data</definedName>
    <definedName name="T21_Protection">P2_T21_Protection,P3_T21_Protection</definedName>
    <definedName name="T25_protection">P1_T25_protection,P2_T25_protection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7?Data">#N/A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TT">#REF!</definedName>
    <definedName name="upr">[0]!upr</definedName>
    <definedName name="ůůů">[0]!ůůů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[4]source!$D$1</definedName>
    <definedName name="ZERO">#REF!</definedName>
    <definedName name="а">P1_T2.1?Protection</definedName>
    <definedName name="аа">[0]!аа</definedName>
    <definedName name="АААААААА">[0]!АААААААА</definedName>
    <definedName name="абонтв">#REF!</definedName>
    <definedName name="ав">[0]!ав</definedName>
    <definedName name="ап">[0]!ап</definedName>
    <definedName name="атств">#REF!</definedName>
    <definedName name="аяыпамыпмипи">[0]!аяыпамыпмипи</definedName>
    <definedName name="бб">[0]!бб</definedName>
    <definedName name="БС">[12]Справочники!$A$4:$A$6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прпр" hidden="1">#REF!,#REF!,#REF!,#REF!,#REF!,#REF!,#REF!,#REF!</definedName>
    <definedName name="вртт">[0]!вртт</definedName>
    <definedName name="ВТОП">#REF!</definedName>
    <definedName name="вуув" hidden="1">{#N/A,#N/A,TRUE,"Лист1";#N/A,#N/A,TRUE,"Лист2";#N/A,#N/A,TRUE,"Лист3"}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ж">[0]!дж</definedName>
    <definedName name="дол">#REF!</definedName>
    <definedName name="доопатмо">[0]!доопатмо</definedName>
    <definedName name="Дополнение">[0]!Дополнение</definedName>
    <definedName name="допрасхтв">#REF!</definedName>
    <definedName name="ДРУГОЕ">[13]Справочники!$A$26:$A$28</definedName>
    <definedName name="еще">[0]!еще</definedName>
    <definedName name="ж">[0]!ж</definedName>
    <definedName name="жд">[0]!жд</definedName>
    <definedName name="_xlnm.Print_Titles" localSheetId="2">'Листы10-12'!$3:$8</definedName>
    <definedName name="_xlnm.Print_Titles" localSheetId="1">'Листы2-9'!$3:$6</definedName>
    <definedName name="заголовок">#REF!</definedName>
    <definedName name="ий">[0]!ий</definedName>
    <definedName name="индцкавг98" hidden="1">{#N/A,#N/A,TRUE,"Лист1";#N/A,#N/A,TRUE,"Лист2";#N/A,#N/A,TRUE,"Лист3"}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латств">#REF!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компенсация">[0]!компенсация</definedName>
    <definedName name="кп">[0]!кп</definedName>
    <definedName name="кпнрг">[0]!кпнрг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м">[0]!мам</definedName>
    <definedName name="маржатв">#REF!</definedName>
    <definedName name="МР">#REF!</definedName>
    <definedName name="мым">[0]!мым</definedName>
    <definedName name="н">[10]Справочники!$K$6:$K$742,[10]Справочники!#REF!</definedName>
    <definedName name="нгг">[0]!нгг</definedName>
    <definedName name="НСРФ">[14]Регионы!$A$2:$A$88</definedName>
    <definedName name="НСРФ2">#REF!</definedName>
    <definedName name="ншш" hidden="1">{#N/A,#N/A,TRUE,"Лист1";#N/A,#N/A,TRUE,"Лист2";#N/A,#N/A,TRUE,"Лист3"}</definedName>
    <definedName name="общие_выбытия">'[15]влад-таблица'!$F$88</definedName>
    <definedName name="олло">[0]!олло</definedName>
    <definedName name="олорррррррррррр">#REF!</definedName>
    <definedName name="олс">[0]!олс</definedName>
    <definedName name="ооо">[0]!ооо</definedName>
    <definedName name="ОРГ">#REF!</definedName>
    <definedName name="ОРГАНИЗАЦИЯ">#REF!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отпуск">[0]!отпуск</definedName>
    <definedName name="п">#REF!,#REF!,#REF!,#REF!,#REF!,P1_SET_PROT</definedName>
    <definedName name="перединфтв">#REF!</definedName>
    <definedName name="план56">[0]!план56</definedName>
    <definedName name="ПМС">[0]!ПМС</definedName>
    <definedName name="ПМС1">[0]!ПМС1</definedName>
    <definedName name="пппп">[0]!пппп</definedName>
    <definedName name="пр">[0]!пр</definedName>
    <definedName name="Предлагаемые_для_утверждения_тарифы_на_эл.эн">#REF!</definedName>
    <definedName name="прибыль3" hidden="1">{#N/A,#N/A,TRUE,"Лист1";#N/A,#N/A,TRUE,"Лист2";#N/A,#N/A,TRUE,"Лист3"}</definedName>
    <definedName name="процентрезерв">#REF!</definedName>
    <definedName name="прошлыйгод">#REF!</definedName>
    <definedName name="ПЭ">[13]Справочники!$A$10:$A$12</definedName>
    <definedName name="раб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К">'[16]2007'!$A$28:$A$29</definedName>
    <definedName name="резерв">#REF!</definedName>
    <definedName name="рис1" hidden="1">{#N/A,#N/A,TRUE,"Лист1";#N/A,#N/A,TRUE,"Лист2";#N/A,#N/A,TRUE,"Лист3"}</definedName>
    <definedName name="рпав">'[8]17'!$J$39:$M$41,'[8]17'!$E$43:$H$51,'[8]17'!$J$43:$M$51,'[8]17'!$E$54:$H$56,'[8]17'!$E$58:$H$66,'[8]17'!$E$69:$M$81,'[8]17'!$E$9:$H$11,P1_SCOPE_17_PRT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естоимость2">[0]!себестоимость2</definedName>
    <definedName name="себотклонтв">#REF!</definedName>
    <definedName name="себтвэн">#REF!</definedName>
    <definedName name="себфортв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>[0]!сс</definedName>
    <definedName name="сссс">[0]!сссс</definedName>
    <definedName name="ссы">[0]!ссы</definedName>
    <definedName name="ссы2">[0]!ссы2</definedName>
    <definedName name="т2п11">[17]Т2!$B$40</definedName>
    <definedName name="т6п5_1">[17]Т6!$B$12</definedName>
    <definedName name="т6п5_2">[17]Т6!$B$18</definedName>
    <definedName name="таня">[0]!таня</definedName>
    <definedName name="тватс">#REF!</definedName>
    <definedName name="твперед">#REF!</definedName>
    <definedName name="тепло">[0]!тепло</definedName>
    <definedName name="тп" hidden="1">{#N/A,#N/A,TRUE,"Лист1";#N/A,#N/A,TRUE,"Лист2";#N/A,#N/A,TRUE,"Лист3"}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ГОЛЬ">[13]Справочники!$A$19:$A$21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орма">[0]!Форма</definedName>
    <definedName name="фортв">#REF!</definedName>
    <definedName name="форэмтв">#REF!</definedName>
    <definedName name="фсктв">#REF!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  <definedName name="ю">[0]!ю</definedName>
    <definedName name="ююююююю">[0]!ююююююю</definedName>
    <definedName name="я">[0]!я</definedName>
    <definedName name="яя">[0]!яя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AU78" i="6" l="1"/>
  <c r="AU76" i="6"/>
  <c r="AU74" i="6"/>
  <c r="AU66" i="6"/>
  <c r="AO66" i="6"/>
  <c r="AU62" i="6"/>
  <c r="AO62" i="6"/>
  <c r="AC78" i="6"/>
  <c r="AI78" i="6" s="1"/>
  <c r="AO78" i="6" s="1"/>
  <c r="AC76" i="6"/>
  <c r="AI76" i="6" s="1"/>
  <c r="AO76" i="6" s="1"/>
  <c r="AC74" i="6"/>
  <c r="AI74" i="6" s="1"/>
  <c r="AO74" i="6" s="1"/>
  <c r="AC66" i="6"/>
  <c r="AI66" i="6" s="1"/>
  <c r="AC62" i="6"/>
  <c r="AI62" i="6" s="1"/>
  <c r="BA62" i="6" l="1"/>
  <c r="BG62" i="6" l="1"/>
  <c r="BG74" i="6"/>
  <c r="BG66" i="6" l="1"/>
  <c r="BA66" i="6"/>
  <c r="BA74" i="6" l="1"/>
  <c r="BA78" i="6" l="1"/>
  <c r="BA76" i="6" l="1"/>
  <c r="BG78" i="6" l="1"/>
  <c r="BG76" i="6" l="1"/>
</calcChain>
</file>

<file path=xl/sharedStrings.xml><?xml version="1.0" encoding="utf-8"?>
<sst xmlns="http://schemas.openxmlformats.org/spreadsheetml/2006/main" count="896" uniqueCount="488">
  <si>
    <t>Приложение № 1</t>
  </si>
  <si>
    <t>к стандартам раскрытия информации субъектами</t>
  </si>
  <si>
    <t>оптового и розничных рынков электрической энергии,</t>
  </si>
  <si>
    <t>от 21 января 2004 г. № 24</t>
  </si>
  <si>
    <t>утв. постановлением Правительства Российской Федерации</t>
  </si>
  <si>
    <t>ПРЕДЛОЖЕНИЕ</t>
  </si>
  <si>
    <t>о размере цен (тарифов), долгосрочных параметров регулирования</t>
  </si>
  <si>
    <t xml:space="preserve"> год</t>
  </si>
  <si>
    <t>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</si>
  <si>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</si>
  <si>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</si>
  <si>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</si>
  <si>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</si>
  <si>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</si>
  <si>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</si>
  <si>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</si>
  <si>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</si>
  <si>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 И. 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</si>
  <si>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</si>
  <si>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</si>
  <si>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</si>
  <si>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</si>
  <si>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</t>
  </si>
  <si>
    <t>показателей</t>
  </si>
  <si>
    <t>Единица</t>
  </si>
  <si>
    <t>Фактические</t>
  </si>
  <si>
    <t>показатели за год,</t>
  </si>
  <si>
    <t>предшествующий</t>
  </si>
  <si>
    <t>базовому периоду</t>
  </si>
  <si>
    <t>Показатели,</t>
  </si>
  <si>
    <t>утвержденные</t>
  </si>
  <si>
    <t>на базовый</t>
  </si>
  <si>
    <t>Предложения</t>
  </si>
  <si>
    <t>на расчетный</t>
  </si>
  <si>
    <t>период</t>
  </si>
  <si>
    <t>регулирования</t>
  </si>
  <si>
    <t>измере-</t>
  </si>
  <si>
    <t>ния</t>
  </si>
  <si>
    <t>электрической энергии (мощности)</t>
  </si>
  <si>
    <t>1. Основные показатели деятельности организаций, относящихся к субъектам</t>
  </si>
  <si>
    <t>естественных монополий, а также коммерческого оператора оптового рынка</t>
  </si>
  <si>
    <t>1.</t>
  </si>
  <si>
    <t>деятельности организации</t>
  </si>
  <si>
    <t>1.1.</t>
  </si>
  <si>
    <t>Выручка</t>
  </si>
  <si>
    <t>тыс. рублей</t>
  </si>
  <si>
    <t>1.2.</t>
  </si>
  <si>
    <t>1.3.</t>
  </si>
  <si>
    <t>Прибыль (убыток)</t>
  </si>
  <si>
    <t>от продаж</t>
  </si>
  <si>
    <t>организации</t>
  </si>
  <si>
    <t>Показатели</t>
  </si>
  <si>
    <t>эффективности</t>
  </si>
  <si>
    <t>EBITDA (прибыль</t>
  </si>
  <si>
    <t>и амортизации)</t>
  </si>
  <si>
    <t>до процентов, налогов</t>
  </si>
  <si>
    <t>1.4.</t>
  </si>
  <si>
    <t>Чистая прибыль (убыток)</t>
  </si>
  <si>
    <t>рентабельности</t>
  </si>
  <si>
    <t>2.</t>
  </si>
  <si>
    <t>2.1.</t>
  </si>
  <si>
    <t>Рентабельность продаж</t>
  </si>
  <si>
    <t>(величина прибыли</t>
  </si>
  <si>
    <t>от продаж в каждом</t>
  </si>
  <si>
    <t>рубле выручки).</t>
  </si>
  <si>
    <t>Нормальное значение</t>
  </si>
  <si>
    <t>для отрасли</t>
  </si>
  <si>
    <t>электроэнергетики</t>
  </si>
  <si>
    <t>от 9 процентов и более</t>
  </si>
  <si>
    <t>процентов</t>
  </si>
  <si>
    <t>Показатели регулируемых</t>
  </si>
  <si>
    <t>видов деятельности</t>
  </si>
  <si>
    <t>3.</t>
  </si>
  <si>
    <t>Расчетный объем услуг</t>
  </si>
  <si>
    <t>в части управления</t>
  </si>
  <si>
    <t>технологическими</t>
  </si>
  <si>
    <t>3.1.</t>
  </si>
  <si>
    <t>МВт</t>
  </si>
  <si>
    <t>в части обеспечения</t>
  </si>
  <si>
    <t>3.2.</t>
  </si>
  <si>
    <t>МВт·ч</t>
  </si>
  <si>
    <t>3.3.</t>
  </si>
  <si>
    <t>Объем полезного отпуска</t>
  </si>
  <si>
    <t>электроэнергии —</t>
  </si>
  <si>
    <t>3.4.</t>
  </si>
  <si>
    <t>3.5.</t>
  </si>
  <si>
    <t>электроэнергии населению</t>
  </si>
  <si>
    <t>и приравненным к нему</t>
  </si>
  <si>
    <r>
      <t>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</si>
  <si>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всего</t>
    </r>
    <r>
      <rPr>
        <vertAlign val="superscript"/>
        <sz val="10"/>
        <rFont val="Times New Roman"/>
        <family val="1"/>
        <charset val="204"/>
      </rPr>
      <t>3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</si>
  <si>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</si>
  <si>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надежности</t>
    </r>
    <r>
      <rPr>
        <vertAlign val="superscript"/>
        <sz val="10"/>
        <rFont val="Times New Roman"/>
        <family val="1"/>
        <charset val="204"/>
      </rPr>
      <t>2</t>
    </r>
  </si>
  <si>
    <r>
      <t>режимами</t>
    </r>
    <r>
      <rPr>
        <vertAlign val="superscript"/>
        <sz val="10"/>
        <rFont val="Times New Roman"/>
        <family val="1"/>
        <charset val="204"/>
      </rPr>
      <t>2</t>
    </r>
  </si>
  <si>
    <r>
      <t>период</t>
    </r>
    <r>
      <rPr>
        <vertAlign val="superscript"/>
        <sz val="10"/>
        <rFont val="Times New Roman"/>
        <family val="1"/>
        <charset val="204"/>
      </rPr>
      <t>1</t>
    </r>
  </si>
  <si>
    <t>тыс. кВт·ч</t>
  </si>
  <si>
    <t>Уровень потерь</t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</si>
  <si>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</si>
  <si>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</si>
  <si>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3.7.</t>
  </si>
  <si>
    <t>Реквизиты программы</t>
  </si>
  <si>
    <t>энергоэффективности</t>
  </si>
  <si>
    <t>(кем утверждена, дата</t>
  </si>
  <si>
    <t>утверждения, номер</t>
  </si>
  <si>
    <r>
      <t>приказа)</t>
    </r>
    <r>
      <rPr>
        <vertAlign val="superscript"/>
        <sz val="10"/>
        <rFont val="Times New Roman"/>
        <family val="1"/>
        <charset val="204"/>
      </rPr>
      <t>3</t>
    </r>
  </si>
  <si>
    <t>Суммарный объем</t>
  </si>
  <si>
    <t>производства</t>
  </si>
  <si>
    <t>и потребления</t>
  </si>
  <si>
    <t>электрической энергии</t>
  </si>
  <si>
    <t>участниками оптового</t>
  </si>
  <si>
    <t>рынка электрической</t>
  </si>
  <si>
    <r>
      <t>энергии</t>
    </r>
    <r>
      <rPr>
        <vertAlign val="superscript"/>
        <sz val="10"/>
        <rFont val="Times New Roman"/>
        <family val="1"/>
        <charset val="204"/>
      </rPr>
      <t>4</t>
    </r>
  </si>
  <si>
    <t>3.8.</t>
  </si>
  <si>
    <t>Необходимая валовая</t>
  </si>
  <si>
    <t>выручка по регулируемым</t>
  </si>
  <si>
    <t>видам деятельности</t>
  </si>
  <si>
    <t>организации — всего</t>
  </si>
  <si>
    <t>4.</t>
  </si>
  <si>
    <t>4.1.</t>
  </si>
  <si>
    <t>Расходы, связанные</t>
  </si>
  <si>
    <t>с производством</t>
  </si>
  <si>
    <t>и реализацией товаров,</t>
  </si>
  <si>
    <r>
      <t>работ и услуг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</t>
    </r>
  </si>
  <si>
    <t>операционные</t>
  </si>
  <si>
    <t>(подконтрольные)</t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</si>
  <si>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</si>
  <si>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</si>
  <si>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</si>
  <si>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</si>
  <si>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</si>
  <si>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</si>
  <si>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</t>
  </si>
  <si>
    <t>указанных в позиции</t>
  </si>
  <si>
    <r>
      <t>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</si>
  <si>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</si>
  <si>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t>Выпадающие, излишние</t>
  </si>
  <si>
    <t>доходы (расходы)</t>
  </si>
  <si>
    <t>прошлых лет</t>
  </si>
  <si>
    <t>4.3.</t>
  </si>
  <si>
    <t>Инвестиции,</t>
  </si>
  <si>
    <t>осуществляемые за счет</t>
  </si>
  <si>
    <t>тарифных источников</t>
  </si>
  <si>
    <t>4.4.</t>
  </si>
  <si>
    <t>Реквизиты инвестиционной</t>
  </si>
  <si>
    <t>программы (кем</t>
  </si>
  <si>
    <t>утверждена, дата</t>
  </si>
  <si>
    <t>приказа)</t>
  </si>
  <si>
    <t>Реквизиты</t>
  </si>
  <si>
    <t>инвестиционной</t>
  </si>
  <si>
    <t>4.4.1.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</si>
  <si>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</si>
  <si>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t>4.5.</t>
  </si>
  <si>
    <t>у. е.</t>
  </si>
  <si>
    <t>Операционные</t>
  </si>
  <si>
    <t>(подконтрольные) расходы</t>
  </si>
  <si>
    <r>
      <t>на условную единицу</t>
    </r>
    <r>
      <rPr>
        <vertAlign val="superscript"/>
        <sz val="10"/>
        <rFont val="Times New Roman"/>
        <family val="1"/>
        <charset val="204"/>
      </rPr>
      <t>3</t>
    </r>
  </si>
  <si>
    <t>4.6.</t>
  </si>
  <si>
    <t>Показатели численности</t>
  </si>
  <si>
    <t>персонала и фонда оплаты</t>
  </si>
  <si>
    <t>труда по регулируемым</t>
  </si>
  <si>
    <t>5.</t>
  </si>
  <si>
    <t>Среднесписочная</t>
  </si>
  <si>
    <t>численность персонала</t>
  </si>
  <si>
    <t>5.1.</t>
  </si>
  <si>
    <t>Среднемесячная</t>
  </si>
  <si>
    <t>заработная плата</t>
  </si>
  <si>
    <t>на одного работника</t>
  </si>
  <si>
    <t>5.2.</t>
  </si>
  <si>
    <t>Реквизиты отраслевого</t>
  </si>
  <si>
    <t>тарифного соглашения</t>
  </si>
  <si>
    <t>(дата утверждения, срок</t>
  </si>
  <si>
    <t>действия)</t>
  </si>
  <si>
    <t>5.3.</t>
  </si>
  <si>
    <t>Уставный капитал</t>
  </si>
  <si>
    <t>(складочный капитал,</t>
  </si>
  <si>
    <t>уставный фонд, вклады</t>
  </si>
  <si>
    <t>товарищей)</t>
  </si>
  <si>
    <t>6.</t>
  </si>
  <si>
    <t>7.</t>
  </si>
  <si>
    <t>Анализ финансовой</t>
  </si>
  <si>
    <t>устойчивости по величине</t>
  </si>
  <si>
    <t>излишка (недостатка)</t>
  </si>
  <si>
    <t>собственных оборотных</t>
  </si>
  <si>
    <t>средств</t>
  </si>
  <si>
    <t>тыс. рублей
(у. е.)</t>
  </si>
  <si>
    <t>человек</t>
  </si>
  <si>
    <t>тыс. рублей на человека</t>
  </si>
  <si>
    <t>2. Основные показатели деятельности гарантирующих поставщиков</t>
  </si>
  <si>
    <t>Объемы полезного</t>
  </si>
  <si>
    <t>отпуска электрической</t>
  </si>
  <si>
    <t>энергии — всего</t>
  </si>
  <si>
    <t>населению</t>
  </si>
  <si>
    <t>категориям потребителей</t>
  </si>
  <si>
    <t>в пределах социальной</t>
  </si>
  <si>
    <t>нормы</t>
  </si>
  <si>
    <t>первое полугодие</t>
  </si>
  <si>
    <t>второе полугодие</t>
  </si>
  <si>
    <t>1.1.А.</t>
  </si>
  <si>
    <t>сверх социальной нормы</t>
  </si>
  <si>
    <t>1.1.Б.</t>
  </si>
  <si>
    <t>1.1.1.</t>
  </si>
  <si>
    <t>население, проживающее</t>
  </si>
  <si>
    <t>в городских населенных</t>
  </si>
  <si>
    <t>пунктах в домах,</t>
  </si>
  <si>
    <t>не оборудованных</t>
  </si>
  <si>
    <t>в установленном порядке</t>
  </si>
  <si>
    <t>стационарными</t>
  </si>
  <si>
    <t>электроплитами и (или)</t>
  </si>
  <si>
    <t>электроотопительными</t>
  </si>
  <si>
    <t>установками</t>
  </si>
  <si>
    <t>1.1.1.А.</t>
  </si>
  <si>
    <t>1.1.1.Б.</t>
  </si>
  <si>
    <t>1.1.2.</t>
  </si>
  <si>
    <t>оборудованных</t>
  </si>
  <si>
    <t>электроплитами</t>
  </si>
  <si>
    <t>1.1.2.А.</t>
  </si>
  <si>
    <t>1.1.2.Б.</t>
  </si>
  <si>
    <t>1.1.3.</t>
  </si>
  <si>
    <t>1.1.3.А.</t>
  </si>
  <si>
    <t>1.1.3.Б.</t>
  </si>
  <si>
    <t>1.1.4.</t>
  </si>
  <si>
    <t>и электроотопительными</t>
  </si>
  <si>
    <t>1.1.4.А.</t>
  </si>
  <si>
    <t>1.1.4.Б.</t>
  </si>
  <si>
    <t>1.1.5.</t>
  </si>
  <si>
    <t>в сельских населенных</t>
  </si>
  <si>
    <t>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</si>
  <si>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</si>
  <si>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</si>
  <si>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</si>
  <si>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</si>
  <si>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</si>
  <si>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</si>
  <si>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</si>
  <si>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</t>
  </si>
  <si>
    <t>за исключением</t>
  </si>
  <si>
    <t>электрической энергии,</t>
  </si>
  <si>
    <t>поставляемой населению</t>
  </si>
  <si>
    <t>и сетевым организациям</t>
  </si>
  <si>
    <t>менее 670 кВт</t>
  </si>
  <si>
    <t>от 670 кВт до 10 МВт</t>
  </si>
  <si>
    <t>не менее 10 МВт</t>
  </si>
  <si>
    <t>сетевым организациям,</t>
  </si>
  <si>
    <t>приобретающим</t>
  </si>
  <si>
    <t>электрическую энергию</t>
  </si>
  <si>
    <t>в целях компенсации</t>
  </si>
  <si>
    <t>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</si>
  <si>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</si>
  <si>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</si>
  <si>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</si>
  <si>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</si>
  <si>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</si>
  <si>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</t>
  </si>
  <si>
    <t>тыс. штук</t>
  </si>
  <si>
    <t>с потребителями,</t>
  </si>
  <si>
    <t>2.2.</t>
  </si>
  <si>
    <t>2.3.</t>
  </si>
  <si>
    <t>с сетевыми организациями,</t>
  </si>
  <si>
    <t>приобретающими</t>
  </si>
  <si>
    <t>в целях компенсации потерь</t>
  </si>
  <si>
    <t>в сетях</t>
  </si>
  <si>
    <t>Количество точек учета</t>
  </si>
  <si>
    <t>по обслуживаемым</t>
  </si>
  <si>
    <t>договорам — всего</t>
  </si>
  <si>
    <t>штук</t>
  </si>
  <si>
    <t>по населению</t>
  </si>
  <si>
    <t>по потребителям,</t>
  </si>
  <si>
    <t>Количество точек</t>
  </si>
  <si>
    <t>подключения</t>
  </si>
  <si>
    <t>выручка гарантирующего</t>
  </si>
  <si>
    <t>поставщика</t>
  </si>
  <si>
    <t>6.1.</t>
  </si>
  <si>
    <t>6.2.</t>
  </si>
  <si>
    <t>заработная плата на одного</t>
  </si>
  <si>
    <t>работника</t>
  </si>
  <si>
    <t>6.3.</t>
  </si>
  <si>
    <t>Проценты по обслуживанию</t>
  </si>
  <si>
    <t>заемных средств</t>
  </si>
  <si>
    <t>Резерв по сомнительным</t>
  </si>
  <si>
    <t>долгам</t>
  </si>
  <si>
    <t>8.</t>
  </si>
  <si>
    <t>Необходимые расходы</t>
  </si>
  <si>
    <t>из прибыли</t>
  </si>
  <si>
    <t>9.</t>
  </si>
  <si>
    <t>10.</t>
  </si>
  <si>
    <t>11.</t>
  </si>
  <si>
    <t>от продаж в каждом рубле</t>
  </si>
  <si>
    <t>выручки)</t>
  </si>
  <si>
    <t>12.</t>
  </si>
  <si>
    <t>приказа или решения,</t>
  </si>
  <si>
    <t>электронный адрес</t>
  </si>
  <si>
    <t>размещения)</t>
  </si>
  <si>
    <t>процент</t>
  </si>
  <si>
    <t>3. Основные показатели деятельности генерирующих объектов</t>
  </si>
  <si>
    <t>Установленная мощность</t>
  </si>
  <si>
    <t>Среднегодовое значение</t>
  </si>
  <si>
    <t>положительных разниц</t>
  </si>
  <si>
    <t>объемов располагаемой</t>
  </si>
  <si>
    <t>мощности и объемов</t>
  </si>
  <si>
    <t>потребления мощности</t>
  </si>
  <si>
    <t>на собственные и (или)</t>
  </si>
  <si>
    <t>хозяйственные нужды</t>
  </si>
  <si>
    <t>Производство электрической</t>
  </si>
  <si>
    <t>энергии</t>
  </si>
  <si>
    <t>млн кВт·ч</t>
  </si>
  <si>
    <t>Полезный отпуск</t>
  </si>
  <si>
    <t>Отпуск тепловой энергии</t>
  </si>
  <si>
    <t>с коллекторов</t>
  </si>
  <si>
    <t>тыс. Гкал</t>
  </si>
  <si>
    <t>в сеть</t>
  </si>
  <si>
    <t>выручка — всего</t>
  </si>
  <si>
    <t>млн рублей</t>
  </si>
  <si>
    <t>относимая на электрическую</t>
  </si>
  <si>
    <t>энергию</t>
  </si>
  <si>
    <t>7.1.</t>
  </si>
  <si>
    <t>мощность</t>
  </si>
  <si>
    <t>7.2.</t>
  </si>
  <si>
    <t>7.3.</t>
  </si>
  <si>
    <t>относимая на тепловую</t>
  </si>
  <si>
    <t>энергию, отпускаемую</t>
  </si>
  <si>
    <t>с коллекторов источников</t>
  </si>
  <si>
    <t>Топливо — всего</t>
  </si>
  <si>
    <t>топливо на электрическую</t>
  </si>
  <si>
    <t>удельный расход условного</t>
  </si>
  <si>
    <t>топлива на электрическую</t>
  </si>
  <si>
    <t>8.1.</t>
  </si>
  <si>
    <t>г/кВт·ч</t>
  </si>
  <si>
    <t>топливо на тепловую</t>
  </si>
  <si>
    <t>топлива на тепловую</t>
  </si>
  <si>
    <t>кг/Гкал</t>
  </si>
  <si>
    <t>реквизиты решения</t>
  </si>
  <si>
    <t>по удельному расходу</t>
  </si>
  <si>
    <t>условного топлива на отпуск</t>
  </si>
  <si>
    <t>тепловой и электрической</t>
  </si>
  <si>
    <t>8.2.</t>
  </si>
  <si>
    <t>Амортизация</t>
  </si>
  <si>
    <t>видам деятельности:</t>
  </si>
  <si>
    <t>10.1.</t>
  </si>
  <si>
    <t>среднесписочная</t>
  </si>
  <si>
    <t>10.2.</t>
  </si>
  <si>
    <t>среднемесячная</t>
  </si>
  <si>
    <t>реквизиты отраслевого</t>
  </si>
  <si>
    <t>10.3.</t>
  </si>
  <si>
    <t>Расходы на производство —</t>
  </si>
  <si>
    <t>всего</t>
  </si>
  <si>
    <t>относимые</t>
  </si>
  <si>
    <t>на электрическую энергию</t>
  </si>
  <si>
    <t>11.1.</t>
  </si>
  <si>
    <t>11.2.</t>
  </si>
  <si>
    <t>на электрическую мощность</t>
  </si>
  <si>
    <t>относимые на тепловую</t>
  </si>
  <si>
    <t>11.3.</t>
  </si>
  <si>
    <t>Объем перекрестного</t>
  </si>
  <si>
    <t>субсидирования — всего</t>
  </si>
  <si>
    <t>от производства тепловой</t>
  </si>
  <si>
    <t>от производства</t>
  </si>
  <si>
    <t>12.1.</t>
  </si>
  <si>
    <t>12.2.</t>
  </si>
  <si>
    <t>из прибыли — всего</t>
  </si>
  <si>
    <t>13.</t>
  </si>
  <si>
    <t>13.1.</t>
  </si>
  <si>
    <t>13.2.</t>
  </si>
  <si>
    <t>13.3.</t>
  </si>
  <si>
    <t>14.</t>
  </si>
  <si>
    <t>Капитальные вложения</t>
  </si>
  <si>
    <t>из прибыли (с учетом</t>
  </si>
  <si>
    <t>налога на прибыль) — всего</t>
  </si>
  <si>
    <t>14.1.</t>
  </si>
  <si>
    <t>14.2.</t>
  </si>
  <si>
    <t>14.3.</t>
  </si>
  <si>
    <t>15.</t>
  </si>
  <si>
    <t>от продажи в каждом рубле</t>
  </si>
  <si>
    <t>16.</t>
  </si>
  <si>
    <t>утверждения, номер приказа</t>
  </si>
  <si>
    <t>или решения, электронный</t>
  </si>
  <si>
    <t>адрес размещения)</t>
  </si>
  <si>
    <t>17.</t>
  </si>
  <si>
    <t>III. Цены (тарифы) по регулируемым видам деятельности организации</t>
  </si>
  <si>
    <t>первое</t>
  </si>
  <si>
    <t>полугодие</t>
  </si>
  <si>
    <t>второе</t>
  </si>
  <si>
    <t>Для организаций,</t>
  </si>
  <si>
    <t>относящихся к субъектам</t>
  </si>
  <si>
    <t>естественных монополий:</t>
  </si>
  <si>
    <t>услуги по оперативно-</t>
  </si>
  <si>
    <t>диспетчерскому управлению</t>
  </si>
  <si>
    <t>в электроэнергетике:</t>
  </si>
  <si>
    <t>тариф на услуги</t>
  </si>
  <si>
    <t>по оперативно-</t>
  </si>
  <si>
    <t>в электроэнергетике в части</t>
  </si>
  <si>
    <t>управления технологическими</t>
  </si>
  <si>
    <t>режимами работы объектов</t>
  </si>
  <si>
    <t>и энергопринимающих</t>
  </si>
  <si>
    <t>устройств потребителей</t>
  </si>
  <si>
    <t>обеспечения</t>
  </si>
  <si>
    <t>функционирования</t>
  </si>
  <si>
    <t>технологической</t>
  </si>
  <si>
    <t>инфраструктуры оптового</t>
  </si>
  <si>
    <t>оказываемые акционерным</t>
  </si>
  <si>
    <t>обществом «Системный</t>
  </si>
  <si>
    <t>оператор Единой</t>
  </si>
  <si>
    <t>энергетической системы»</t>
  </si>
  <si>
    <t>рублей/
МВт в месяц</t>
  </si>
  <si>
    <t>предельный максимальный</t>
  </si>
  <si>
    <t>уровень цен (тарифов)</t>
  </si>
  <si>
    <t>на услуги по оперативно-</t>
  </si>
  <si>
    <t>организации отбора</t>
  </si>
  <si>
    <t>исполнителей и оплаты услуг</t>
  </si>
  <si>
    <t>по обеспечению системной</t>
  </si>
  <si>
    <t>Единой энергетической</t>
  </si>
  <si>
    <t>акционерным обществом</t>
  </si>
  <si>
    <t>«Системный оператор</t>
  </si>
  <si>
    <t>системы»</t>
  </si>
  <si>
    <t>рублей/
МВт·ч</t>
  </si>
  <si>
    <t>услуги по передаче</t>
  </si>
  <si>
    <t>электрической энергии:</t>
  </si>
  <si>
    <t>двухставочный тариф:</t>
  </si>
  <si>
    <t>ставка на содержание сетей</t>
  </si>
  <si>
    <t>ставка на оплату</t>
  </si>
  <si>
    <t>технологического расхода</t>
  </si>
  <si>
    <t>(потерь)</t>
  </si>
  <si>
    <t>одноставочный тариф</t>
  </si>
  <si>
    <t>Для коммерческого</t>
  </si>
  <si>
    <t>оператора</t>
  </si>
  <si>
    <t>Для гарантирующих</t>
  </si>
  <si>
    <t>поставщиков:</t>
  </si>
  <si>
    <t>величина сбытовой надбавки</t>
  </si>
  <si>
    <t>для населения</t>
  </si>
  <si>
    <t>и приравненных к нему</t>
  </si>
  <si>
    <t>категорий потребителей</t>
  </si>
  <si>
    <t>для сетевых организаций,</t>
  </si>
  <si>
    <t>покупающих электрическую</t>
  </si>
  <si>
    <t>энергию для компенсации</t>
  </si>
  <si>
    <t>для прочих потребителей:</t>
  </si>
  <si>
    <t>Для генерирующих объектов:</t>
  </si>
  <si>
    <t>цена на электрическую</t>
  </si>
  <si>
    <t>рублей/
тыс. кВт·ч</t>
  </si>
  <si>
    <t>в том числе топливная</t>
  </si>
  <si>
    <t>составляющая</t>
  </si>
  <si>
    <t>цена на генерирующую</t>
  </si>
  <si>
    <t>средний одноставочный</t>
  </si>
  <si>
    <t>тариф на тепловую энергию</t>
  </si>
  <si>
    <t>4.3.1.</t>
  </si>
  <si>
    <t>на горячее водоснабжение</t>
  </si>
  <si>
    <t>4.3.2.</t>
  </si>
  <si>
    <t>тариф на отборный пар</t>
  </si>
  <si>
    <t>давлением:</t>
  </si>
  <si>
    <r>
      <t>1,2—2,5 кг/см</t>
    </r>
    <r>
      <rPr>
        <vertAlign val="superscript"/>
        <sz val="10"/>
        <rFont val="Times New Roman"/>
        <family val="1"/>
        <charset val="204"/>
      </rPr>
      <t>2</t>
    </r>
  </si>
  <si>
    <t>рублей/Гкал</t>
  </si>
  <si>
    <r>
      <t>2,5—7,0 кг/см</t>
    </r>
    <r>
      <rPr>
        <vertAlign val="superscript"/>
        <sz val="10"/>
        <rFont val="Times New Roman"/>
        <family val="1"/>
        <charset val="204"/>
      </rPr>
      <t>2</t>
    </r>
  </si>
  <si>
    <r>
      <t>7,0—13,0 кг/см</t>
    </r>
    <r>
      <rPr>
        <vertAlign val="superscript"/>
        <sz val="10"/>
        <rFont val="Times New Roman"/>
        <family val="1"/>
        <charset val="204"/>
      </rPr>
      <t>2</t>
    </r>
  </si>
  <si>
    <r>
      <t>&gt;13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</si>
  <si>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</si>
  <si>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</t>
  </si>
  <si>
    <t>и редуцированный пар</t>
  </si>
  <si>
    <t>двухставочный тариф</t>
  </si>
  <si>
    <t>на тепловую энергию</t>
  </si>
  <si>
    <t>ставка на содержание</t>
  </si>
  <si>
    <t>тепловой мощности</t>
  </si>
  <si>
    <t>4.4.2.</t>
  </si>
  <si>
    <t>рублей/
Гкал/ч
в месяц</t>
  </si>
  <si>
    <t>средний тариф</t>
  </si>
  <si>
    <t>на теплоноситель, в том</t>
  </si>
  <si>
    <t>числе:</t>
  </si>
  <si>
    <t>рублей/
куб. метр</t>
  </si>
  <si>
    <t>вода</t>
  </si>
  <si>
    <t>пар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</si>
  <si>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</si>
  <si>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</si>
  <si>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</si>
  <si>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</si>
  <si>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«Основные показатели деятельности генерирующих объектов» не заполняются.</t>
  </si>
  <si>
    <t>Примечания:</t>
  </si>
  <si>
    <t>1. Предложение о размере цен (тарифов) акционерного общества «Российский концерн по производству электрической и тепловой энергии на атомных станциях» заполняется в целом по компании.</t>
  </si>
  <si>
    <t>(вид цены (тарифа)) на</t>
  </si>
  <si>
    <t>и розничных рынков и осуществления проекти-
рования развития электро-
энергетических систем,</t>
  </si>
  <si>
    <t>надежности, оказываемые</t>
  </si>
  <si>
    <t>ПАО "Мордовская энергосбытовая компания"</t>
  </si>
  <si>
    <t>-</t>
  </si>
  <si>
    <t xml:space="preserve">Публичное акционерное общество  "Мордовская энергосбытовая компания" </t>
  </si>
  <si>
    <t>Публичое  акционерное общество  "Мордовская энергосбытовая компания"</t>
  </si>
  <si>
    <t>Республика Мордовия, г. Саранск, ул. Большевистская 117а</t>
  </si>
  <si>
    <t>1326192645</t>
  </si>
  <si>
    <t xml:space="preserve">  132601001</t>
  </si>
  <si>
    <t>Лялькин Виталий Александрович</t>
  </si>
  <si>
    <t xml:space="preserve"> company@mesk.ru </t>
  </si>
  <si>
    <t xml:space="preserve"> (8342) 23-48-00</t>
  </si>
  <si>
    <t xml:space="preserve"> (8342) 23-48-99</t>
  </si>
  <si>
    <t xml:space="preserve">Приказ Государственного комитета по тарифам Республики Мордовия  № 203 от 22.11.2023 г.  http://www.mesk.ru/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</si>
</sst>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3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/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center" vertical="top"/>
    </xf>
    <xf numFmtId="4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center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8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4" fontId="9" fillId="0" borderId="9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left" vertical="center"/>
    </xf>
    <xf numFmtId="164" fontId="9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165" fontId="9" fillId="0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 wrapText="1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4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 wrapText="1"/>
    </xf>
    <xf numFmtId="2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4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right" vertical="top"/>
    </xf>
    <xf numFmtId="0" fontId="9" fillId="0" borderId="2" xfId="0" applyFont="1" applyBorder="1" applyAlignment="1">
      <alignment horizontal="left" vertical="center"/>
    </xf>
  </cellXfs>
  <cellStyles count="5">
    <cellStyle name="Обычный" xfId="0" builtinId="0"/>
    <cellStyle name="Обычный 2" xfId="2"/>
    <cellStyle name="Обычный 24" xfId="3"/>
    <cellStyle name="Обычный 3" xfId="1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-2\kpe\DOCUME~1\Ogaraeva.FST\LOCALS~1\Temp\Rar$DI00.860\Documents%20and%20Settings\Shumeev\Local%20Settings\Temporary%20Internet%20Files\OLKAB4\Form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-2\kpe\Documents%20and%20Settings\Rromashchenko.FST\&#1056;&#1072;&#1073;&#1086;&#1095;&#1080;&#1081;%20&#1089;&#1090;&#1086;&#1083;\&#1055;&#1056;&#1040;&#1042;&#1051;&#1045;&#1053;&#1048;&#1045;%202007\&#1041;&#1072;&#1083;&#1072;&#1085;&#1089;%20&#1101;&#1085;&#1077;&#1088;&#1075;&#1080;&#1103;%20%202007%20&#1055;&#1088;&#1072;&#1074;&#1083;&#1077;&#1085;&#1080;&#1077;031006\21%2008%2006%20&#1073;&#1072;&#1083;&#1072;&#1085;&#1089;&#1099;%20&#1086;&#1090;%20&#1052;&#1053;&#1042;\Form9-&#1057;&#1072;&#1093;&#1072;&#1083;&#1080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kcom3\&#1084;&#1086;&#1080;%20&#1076;&#1086;&#1082;&#1091;&#1084;&#1077;&#1085;&#1090;&#1099;\GMTarif301\Tar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&#1055;&#1086;&#1089;&#1090;&#1072;&#1085;&#1086;&#1074;&#1083;&#1077;&#1085;&#1080;&#1103;%20&#1056;&#1069;&#1050;%20&#1080;%20&#1060;&#1057;&#1058;%20&#1080;%20&#1052;&#1046;&#1050;/2023%20&#1075;&#1086;&#1076;/&#1057;&#1073;&#1099;&#1090;&#1086;&#1074;&#1099;&#1077;%20&#1085;&#1072;&#1076;&#1073;&#1072;&#1074;&#1082;&#1080;/&#1052;&#1069;&#1057;&#1050;%20&#1057;&#1053;%20%202023%20%20&#1091;&#1090;&#1074;&#1077;&#1088;&#1078;&#1076;&#1077;&#1085;&#108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3;%20%20&#1101;&#1090;&#1072;&#1083;&#1086;&#1085;%20%202025%20&#1075;&#1086;&#1076;%20&#1082;%201%20&#1084;&#1072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6;&#1069;&#1050;\&#1058;&#1040;&#1056;&#1048;&#1060;&#1067;\2013\&#1059;&#1057;&#1051;&#1059;&#1043;&#1040;%20&#1055;&#1054;%20&#1055;&#1045;&#1056;&#1045;&#1044;&#1040;&#1063;&#1045;%202013%20&#1043;\&#1091;&#1089;&#1083;&#1091;&#1075;&#1072;%20&#1080;&#1079;%20&#1088;&#1101;&#1082;%20&#1086;&#1090;%2021%20&#1076;&#1077;&#1082;&#1072;&#1073;&#1088;&#1103;\&#1086;&#1090;&#1082;&#1072;&#1079;%20&#1086;&#1090;%20&#1087;&#1077;&#1088;&#1077;&#1076;&#1072;&#1095;&#1080;%20&#1060;&#1057;&#1050;\PREDEL.ELEC.2010v1.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kcom3\&#1084;&#1086;&#1080;%20&#1076;&#1086;&#1082;&#1091;&#1084;&#1077;&#1085;&#1090;&#1099;\Documents%20and%20Settings\1\&#1052;&#1086;&#1080;%20&#1076;&#1086;&#1082;&#1091;&#1084;&#1077;&#1085;&#1090;&#1099;\&#1054;&#1040;&#1054;%20&#1052;&#1086;&#1088;&#1076;&#1086;&#1074;&#1101;&#1085;&#1077;&#1088;&#1075;&#1086;\2008\&#1064;&#1072;&#1073;&#1083;&#1086;&#1085;%20&#1060;&#1057;&#1058;%20&#1085;&#1072;%202008%20&#1075;&#1086;&#1076;%2028.04.07&#1075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kcom3\&#1084;&#1086;&#1080;%20&#1076;&#1086;&#1082;&#1091;&#1084;&#1077;&#1085;&#1090;&#1099;\DOCUME~1\nesel\LOCALS~1\Temp\C.Lotus.Notes.Data\&#1055;&#1077;&#1088;&#1077;&#1090;&#1086;&#1082;&#1080;%20&#1076;&#1077;&#1082;&#1072;&#1073;&#1088;&#1100;\peret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6;&#1069;&#1050;\&#1058;&#1040;&#1056;&#1048;&#1060;&#1067;\2013\&#1059;&#1057;&#1051;&#1059;&#1043;&#1040;%20&#1055;&#1054;%20&#1055;&#1045;&#1056;&#1045;&#1044;&#1040;&#1063;&#1045;%202013%20&#1043;\&#1091;&#1089;&#1083;&#1091;&#1075;&#1072;%20&#1080;&#1079;%20&#1088;&#1101;&#1082;%20&#1086;&#1090;%2021%20&#1076;&#1077;&#1082;&#1072;&#1073;&#1088;&#1103;\&#1086;&#1090;&#1082;&#1072;&#1079;%20&#1086;&#1090;%20&#1087;&#1077;&#1088;&#1077;&#1076;&#1072;&#1095;&#1080;%20&#1060;&#1057;&#1050;\25%20&#1088;&#1072;&#1089;&#1095;&#1077;&#1090;%20&#1091;&#1089;&#1083;&#1091;&#1075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9335~1\LOCALS~1\Temp\bat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2009%20&#1075;&#1086;&#1076;%20&#1056;&#1069;&#1050;\&#1082;&#1086;&#1085;&#1077;&#1095;&#1085;&#1099;&#1081;%20&#1090;&#1072;&#1088;&#1080;&#1092;%2011.12.2008%20&#1075;\18.12.08%20&#1075;\2009%20&#1052;&#1086;&#1088;&#1076;&#1086;&#1074;&#1080;&#1103;%20&#1088;&#1072;&#1089;&#1095;&#1077;&#1090;%20&#1091;&#1089;&#1083;&#1091;&#1075;&#1080;%20&#1057;&#1042;&#1054;&#1044;%20&#1054;&#1044;&#1053;&#1054;&#1057;&#1058;&#1040;&#1042;&#1054;&#1063;&#1053;&#1067;&#1049;%20%20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T0"/>
      <sheetName val="служебная"/>
      <sheetName val="реестр сф 2012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договора-ОТЧЕТутв_БП1"/>
      <sheetName val="10__Поступления"/>
      <sheetName val="XLR_NoRangeShee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  <sheetName val="ээ"/>
      <sheetName val="FST5"/>
      <sheetName val="Баланс ээ"/>
      <sheetName val="Баланс мощности"/>
      <sheetName val="regs"/>
      <sheetName val="ЭСО"/>
      <sheetName val="сбыт"/>
      <sheetName val="Ген. не уч. ОРЭМ"/>
      <sheetName val="на 1 тут"/>
      <sheetName val="source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Заголовок"/>
      <sheetName val="ээ"/>
      <sheetName val="FST5"/>
      <sheetName val="Баланс ээ"/>
      <sheetName val="Баланс мощности"/>
      <sheetName val="regs"/>
      <sheetName val="ЭСО"/>
      <sheetName val="сбыт"/>
      <sheetName val="Ген. не уч. ОРЭМ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Титульный"/>
      <sheetName val="План Газпрома"/>
      <sheetName val="Сентябрь"/>
      <sheetName val="TECHSHEET"/>
      <sheetName val="~5047955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01-02 (БДиР Общества)"/>
      <sheetName val="Шины"/>
      <sheetName val="Дни"/>
      <sheetName val="СЭ"/>
      <sheetName val="производство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сети 2007"/>
      <sheetName val="Лист3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25"/>
      <sheetName val="26"/>
      <sheetName val="29"/>
      <sheetName val="УП _2004"/>
      <sheetName val="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index"/>
      <sheetName val="ЗАО_мес"/>
      <sheetName val="ЗАО_н.ит"/>
      <sheetName val="Лист5"/>
      <sheetName val="3 квартал"/>
      <sheetName val="Справочник БДР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Стоимость ЭЭ"/>
      <sheetName val="ЭСО"/>
      <sheetName val="сбыт"/>
      <sheetName val="Ген. не уч. ОРЭМ"/>
      <sheetName val="16"/>
      <sheetName val="17"/>
      <sheetName val="Ф-1 (для АО-энерго)"/>
      <sheetName val="Ф-2 (для АО-энерго)"/>
      <sheetName val="перекрестка"/>
      <sheetName val="17.1"/>
      <sheetName val="24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Настройка"/>
      <sheetName val="par diff expl "/>
      <sheetName val="Титульный лист"/>
      <sheetName val="group structure"/>
      <sheetName val="Исходные данные"/>
      <sheetName val="Вспомогат(по месяцам)"/>
      <sheetName val="Вспомогат_по месяцам_"/>
      <sheetName val="См.1"/>
      <sheetName val="4НКУ"/>
      <sheetName val="список организаций"/>
      <sheetName val="топливо 2014 год мин"/>
      <sheetName val="топливо 2014 год макс"/>
      <sheetName val="тариф произв.тэц 2013 (база)"/>
      <sheetName val="топливо i пол м тэц_13утв"/>
      <sheetName val="топливо 2 пол м тэц_13утв."/>
      <sheetName val="тариф_2014_комб тэц"/>
      <sheetName val="тэ полезный отпуск "/>
      <sheetName val="бюджет цтв"/>
      <sheetName val="расчет"/>
      <sheetName val="Контроль"/>
      <sheetName val="Cash flow"/>
      <sheetName val="Калькуляция кв"/>
      <sheetName val="reestr_start"/>
      <sheetName val="к БФ №2"/>
      <sheetName val="П 4"/>
      <sheetName val="G2TempSheet"/>
      <sheetName val="Сбербанк Р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очнаяЧисленность"/>
      <sheetName val="эл ст"/>
      <sheetName val="Оборудование_стоим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Т-бюджет"/>
      <sheetName val="GRES.2007.5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анные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Анализ"/>
      <sheetName val="Лист12"/>
      <sheetName val="фев(ф)"/>
      <sheetName val="% транспортировки"/>
      <sheetName val="3"/>
      <sheetName val="ОС до 40 т.р.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Производство электроэнергии"/>
      <sheetName val="ПРОГНОЗ_1"/>
      <sheetName val="тар"/>
      <sheetName val="т1.15(смета8а)"/>
      <sheetName val="Ис. данные эк"/>
      <sheetName val="Проценты"/>
      <sheetName val="План Газпрома"/>
      <sheetName val="Лист1"/>
      <sheetName val="Тарифы _ЗН"/>
      <sheetName val="Тарифы _СК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Фин план"/>
      <sheetName val="Справочник"/>
      <sheetName val="Потребность в МТР"/>
      <sheetName val="EKDEB90"/>
      <sheetName val="П 4"/>
      <sheetName val="П 1"/>
      <sheetName val="П 21-1"/>
      <sheetName val="ОС до 40 т.р. 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П"/>
      <sheetName val="CF"/>
      <sheetName val="СЗ_процессинг"/>
      <sheetName val="смета+расш."/>
      <sheetName val="index"/>
      <sheetName val="Лист2"/>
      <sheetName val="1.401.2"/>
      <sheetName val="Справ-к БДР выручка"/>
      <sheetName val="Справочник ЦФО"/>
      <sheetName val="35998"/>
      <sheetName val="44"/>
      <sheetName val="92"/>
      <sheetName val="94"/>
      <sheetName val="97"/>
      <sheetName val="Отчет"/>
      <sheetName val="Настройки"/>
      <sheetName val="Общая"/>
      <sheetName val="Лист3"/>
      <sheetName val="ОЦСГ"/>
      <sheetName val="TECHSHEET"/>
      <sheetName val="МетодыРасчета"/>
      <sheetName val="ээ"/>
      <sheetName val="Стоимость ЭЭ"/>
      <sheetName val="ЭСО"/>
      <sheetName val="сбыт"/>
      <sheetName val="Ген. не уч. ОРЭМ"/>
      <sheetName val="Свод"/>
      <sheetName val="0_13"/>
      <sheetName val="2_13"/>
      <sheetName val="2_23"/>
      <sheetName val="6_13"/>
      <sheetName val="17_13"/>
      <sheetName val="24_13"/>
      <sheetName val="Потребность_в_МТР"/>
      <sheetName val="эл_ст3"/>
      <sheetName val="9_31"/>
      <sheetName val="Омскэнерго_с_учетом_доп_2010_"/>
      <sheetName val="ФЗП_2011"/>
      <sheetName val="GRES_2007_53"/>
      <sheetName val="_накладные_расходы"/>
      <sheetName val="Коды_статей"/>
      <sheetName val="%_транспортировки"/>
      <sheetName val="ОС_до_40_т_р_"/>
      <sheetName val="1_411_11"/>
      <sheetName val="31_08_20041"/>
      <sheetName val="расш__зарплаты_(к_9_1__9_1_1_)_"/>
      <sheetName val="Технич_лист"/>
      <sheetName val="СЗ-собственная_деятельность"/>
      <sheetName val="__транспортировки"/>
      <sheetName val="ОС_до_40_т_р_1"/>
      <sheetName val="тех__нужды"/>
      <sheetName val="соб__нужды"/>
      <sheetName val="Титульный_лист_С-П"/>
      <sheetName val="ПС_рек"/>
      <sheetName val="ЛЭП_нов"/>
      <sheetName val="ИТОГИ__по_Н,Р,Э,Q3"/>
      <sheetName val="2008_-20103"/>
      <sheetName val="Общий_свод_(2)3"/>
      <sheetName val="Сценарные_условия3"/>
      <sheetName val="Список_ДЗО3"/>
      <sheetName val="4_Закупка_электроэнергии3"/>
      <sheetName val="5_Производственная_программа3"/>
      <sheetName val="9_32"/>
      <sheetName val="Омскэнерго_с_учетом_доп_2010_1"/>
      <sheetName val="ФЗП_20111"/>
      <sheetName val="_накладные_расходы1"/>
      <sheetName val="Коды_статей1"/>
      <sheetName val="%_транспортировки1"/>
      <sheetName val="ОС_до_40_т_р_2"/>
      <sheetName val="1_411_12"/>
      <sheetName val="31_08_20042"/>
      <sheetName val="расш__зарплаты_(к_9_1__9_1_1_)1"/>
      <sheetName val="СЗ-собственная_деятельность1"/>
      <sheetName val="Технич_лист1"/>
      <sheetName val="__транспортировки1"/>
      <sheetName val="ОС_до_40_т_р_3"/>
      <sheetName val="тех__нужды1"/>
      <sheetName val="соб__нужды1"/>
      <sheetName val="Титульный_лист_С-П1"/>
      <sheetName val="Справочник_затрат_СБ1"/>
      <sheetName val="Справочник_затрат_СБ"/>
      <sheetName val="форма-прил к ф№1"/>
      <sheetName val="Pricelist"/>
      <sheetName val="дефляторы"/>
      <sheetName val="продВ(I)"/>
      <sheetName val="навигация"/>
      <sheetName val="Т19.1"/>
      <sheetName val="Т1.1.1"/>
      <sheetName val="Т1.2.1"/>
      <sheetName val="Т3"/>
      <sheetName val="FGL BS data"/>
      <sheetName val="Эффект"/>
      <sheetName val="Вариант XIII (аренда ГТУ)"/>
      <sheetName val="Исход.инф."/>
      <sheetName val="TEHSHEET"/>
      <sheetName val="REESTR_MO"/>
      <sheetName val="даты"/>
      <sheetName val="valuations"/>
      <sheetName val="Транспортный"/>
      <sheetName val="Титульный"/>
      <sheetName val="ТС.Т"/>
      <sheetName val="TECH_VERTICAL"/>
      <sheetName val="ТС.К"/>
      <sheetName val="ТБО.К"/>
      <sheetName val="ВО.К"/>
      <sheetName val="баланс1"/>
      <sheetName val="текущие цены"/>
      <sheetName val="Огл. Графиков"/>
      <sheetName val="рабочий"/>
      <sheetName val="окраска"/>
      <sheetName val="таблица"/>
      <sheetName val="Info"/>
      <sheetName val="Grouplist"/>
      <sheetName val="productlist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Регионы"/>
      <sheetName val="Справочники"/>
      <sheetName val="свод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ээ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2007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Регионы"/>
      <sheetName val="Справочники"/>
      <sheetName val="Стоимость ЭЭ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</sheetNames>
    <sheetDataSet>
      <sheetData sheetId="0" refreshError="1"/>
      <sheetData sheetId="1">
        <row r="28">
          <cell r="A28" t="str">
            <v>ТЭЦ-1</v>
          </cell>
        </row>
        <row r="29">
          <cell r="A29" t="str">
            <v>ГРЭС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Анализ"/>
      <sheetName val="Кол-во точек поставки"/>
      <sheetName val="Баланс ээ и эм"/>
      <sheetName val="Цены "/>
      <sheetName val="НВВ 2022 утв."/>
      <sheetName val="НР всего"/>
      <sheetName val="СН нас."/>
      <sheetName val="ЭВ нас."/>
      <sheetName val="Пост. эталоны нас."/>
      <sheetName val="Перем. эталоны нас."/>
      <sheetName val="ТВ нас 2022"/>
      <sheetName val="ТВ нас 2023 "/>
      <sheetName val="РПП нас."/>
      <sheetName val="НР нас."/>
      <sheetName val="Пост. эталоны нас. 2021"/>
      <sheetName val="Рез. насел."/>
      <sheetName val="СН проч."/>
      <sheetName val="НВВ проч."/>
      <sheetName val="Коэф. доли НВВ по диапаз."/>
      <sheetName val="ЭВ проч."/>
      <sheetName val="Пост. эталоны проч."/>
      <sheetName val="Перем. эталоны проч."/>
      <sheetName val="ТВ проч. и сети"/>
      <sheetName val="РПП проч."/>
      <sheetName val="НР проч."/>
      <sheetName val="Пост. эталоны проч. 2021"/>
      <sheetName val="Рез. проч."/>
      <sheetName val="СН сет"/>
      <sheetName val="ЭВ сет"/>
      <sheetName val="Пост. эталоны сет"/>
      <sheetName val="Перем. эталоны сет"/>
      <sheetName val="РПП сет"/>
      <sheetName val="Рез. деят. сет"/>
      <sheetName val="НР сет"/>
      <sheetName val="ВЫП сет тарифы"/>
      <sheetName val="Выпад. сет. объемы"/>
    </sheetNames>
    <sheetDataSet>
      <sheetData sheetId="0"/>
      <sheetData sheetId="1">
        <row r="7">
          <cell r="H7">
            <v>986438186.96510708</v>
          </cell>
        </row>
        <row r="38">
          <cell r="I38">
            <v>0.6942575700000001</v>
          </cell>
        </row>
        <row r="40">
          <cell r="I40">
            <v>0.97645232826728434</v>
          </cell>
        </row>
        <row r="41">
          <cell r="I41">
            <v>0.38202403464605494</v>
          </cell>
        </row>
        <row r="42">
          <cell r="I42">
            <v>0.32548410942242811</v>
          </cell>
        </row>
        <row r="43">
          <cell r="I43">
            <v>0.85452307161546714</v>
          </cell>
        </row>
      </sheetData>
      <sheetData sheetId="2">
        <row r="7">
          <cell r="E7">
            <v>102730</v>
          </cell>
        </row>
      </sheetData>
      <sheetData sheetId="3">
        <row r="10">
          <cell r="T10">
            <v>213791500</v>
          </cell>
        </row>
      </sheetData>
      <sheetData sheetId="4"/>
      <sheetData sheetId="5"/>
      <sheetData sheetId="6">
        <row r="6">
          <cell r="Y6">
            <v>7398729.0571724288</v>
          </cell>
        </row>
      </sheetData>
      <sheetData sheetId="7"/>
      <sheetData sheetId="8"/>
      <sheetData sheetId="9">
        <row r="16">
          <cell r="D16">
            <v>1.48533689598993</v>
          </cell>
        </row>
      </sheetData>
      <sheetData sheetId="10"/>
      <sheetData sheetId="11"/>
      <sheetData sheetId="12">
        <row r="10">
          <cell r="C10">
            <v>68397882.083746791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D12">
            <v>23812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4">
          <cell r="U14">
            <v>78519580.19675526</v>
          </cell>
        </row>
      </sheetData>
      <sheetData sheetId="3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2021"/>
      <sheetName val="2022"/>
      <sheetName val="2023"/>
      <sheetName val="2024"/>
      <sheetName val="Анализ"/>
      <sheetName val="Баланс ээ и эм"/>
      <sheetName val="Кол-во точек поставки"/>
      <sheetName val="Цены "/>
      <sheetName val="НВВ 2017 утв."/>
      <sheetName val="НР всего"/>
      <sheetName val="СН нас."/>
      <sheetName val="ЭВ нас."/>
      <sheetName val="Пост. эталоны нас."/>
      <sheetName val="Перем. эталоны нас."/>
      <sheetName val="ТВ нас 2024"/>
      <sheetName val="ТВ нас 2025"/>
      <sheetName val="РПП нас."/>
      <sheetName val="НР нас."/>
      <sheetName val="Пост. эталоны нас. 2023"/>
      <sheetName val="Рез. насел."/>
      <sheetName val="СН проч."/>
      <sheetName val="СН проч. (2)"/>
      <sheetName val="НВВ проч."/>
      <sheetName val="ЭВ проч."/>
      <sheetName val="Пост. эталоны проч."/>
      <sheetName val="Перем. эталоны проч."/>
      <sheetName val="ТВ проч. и сети"/>
      <sheetName val="РПП проч."/>
      <sheetName val="НР проч."/>
      <sheetName val="Пост. эталоны проч. и сети 2023"/>
      <sheetName val="Рез. проч."/>
      <sheetName val="ЭВ сет"/>
      <sheetName val="Пост. эталоны сет"/>
      <sheetName val="Перем. эталоны сет"/>
      <sheetName val="РПП сет"/>
      <sheetName val="Рез. деят. сет"/>
      <sheetName val="СН сет"/>
      <sheetName val="НР сет"/>
      <sheetName val="ВЫП сет тарифы"/>
      <sheetName val="Выпад. сет. объемы"/>
      <sheetName val="тарифы на 2023-2025"/>
      <sheetName val="Инд нас 2023"/>
      <sheetName val="1 пол 2023"/>
      <sheetName val="2 пол 202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G7">
            <v>1468732536.26863</v>
          </cell>
        </row>
        <row r="38">
          <cell r="E38">
            <v>0.6942575700000001</v>
          </cell>
          <cell r="F38">
            <v>0.74425000001028851</v>
          </cell>
          <cell r="H38">
            <v>0.74424999999999997</v>
          </cell>
          <cell r="I38">
            <v>1.4334816966355242</v>
          </cell>
        </row>
        <row r="40">
          <cell r="F40">
            <v>1.3771686712960001</v>
          </cell>
          <cell r="H40">
            <v>1.2801735624885631</v>
          </cell>
        </row>
        <row r="41">
          <cell r="F41">
            <v>0.46485774957404796</v>
          </cell>
          <cell r="H41">
            <v>0.46486</v>
          </cell>
          <cell r="I41">
            <v>0.47538555628679474</v>
          </cell>
        </row>
        <row r="42">
          <cell r="F42">
            <v>0.45905622376533334</v>
          </cell>
          <cell r="H42">
            <v>0.426724520829521</v>
          </cell>
          <cell r="I42">
            <v>0.47782723221184148</v>
          </cell>
        </row>
        <row r="43">
          <cell r="E43">
            <v>0.83532200855786853</v>
          </cell>
          <cell r="H43">
            <v>0.83531999999999995</v>
          </cell>
          <cell r="I43">
            <v>1.1979041267619259</v>
          </cell>
        </row>
      </sheetData>
      <sheetData sheetId="7">
        <row r="10">
          <cell r="V10">
            <v>402824111.99999994</v>
          </cell>
        </row>
      </sheetData>
      <sheetData sheetId="8">
        <row r="6">
          <cell r="D6">
            <v>268832</v>
          </cell>
        </row>
      </sheetData>
      <sheetData sheetId="9"/>
      <sheetData sheetId="10"/>
      <sheetData sheetId="11"/>
      <sheetData sheetId="12"/>
      <sheetData sheetId="13"/>
      <sheetData sheetId="14">
        <row r="17">
          <cell r="D17">
            <v>93777791.094068453</v>
          </cell>
        </row>
      </sheetData>
      <sheetData sheetId="15"/>
      <sheetData sheetId="16">
        <row r="9">
          <cell r="C9">
            <v>70430515.421415538</v>
          </cell>
        </row>
      </sheetData>
      <sheetData sheetId="17">
        <row r="9">
          <cell r="C9">
            <v>74790874</v>
          </cell>
        </row>
      </sheetData>
      <sheetData sheetId="18"/>
      <sheetData sheetId="19">
        <row r="6">
          <cell r="H6">
            <v>40842567.026592091</v>
          </cell>
        </row>
      </sheetData>
      <sheetData sheetId="20"/>
      <sheetData sheetId="21">
        <row r="29">
          <cell r="F29">
            <v>8591945.1508800425</v>
          </cell>
        </row>
      </sheetData>
      <sheetData sheetId="22"/>
      <sheetData sheetId="23"/>
      <sheetData sheetId="24"/>
      <sheetData sheetId="25"/>
      <sheetData sheetId="26">
        <row r="14">
          <cell r="D14">
            <v>500728629.7280823</v>
          </cell>
        </row>
      </sheetData>
      <sheetData sheetId="27">
        <row r="7">
          <cell r="F7">
            <v>60114419.973375447</v>
          </cell>
        </row>
      </sheetData>
      <sheetData sheetId="28"/>
      <sheetData sheetId="29">
        <row r="34">
          <cell r="D34">
            <v>32918559.069008045</v>
          </cell>
        </row>
      </sheetData>
      <sheetData sheetId="30">
        <row r="6">
          <cell r="H6">
            <v>6739097.7165677072</v>
          </cell>
        </row>
      </sheetData>
      <sheetData sheetId="31"/>
      <sheetData sheetId="32">
        <row r="28">
          <cell r="H28">
            <v>-32185970.877168089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6">
          <cell r="G6">
            <v>-29617928.326826755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Обновление"/>
      <sheetName val="Справочник"/>
      <sheetName val="сбыт"/>
      <sheetName val="ЭСО"/>
      <sheetName val="сети"/>
      <sheetName val="Ген. не уч. ОРЭМ"/>
      <sheetName val="Баланс ээ"/>
      <sheetName val="Баланс мощности"/>
      <sheetName val="Свод"/>
      <sheetName val="топливо"/>
      <sheetName val="Титул"/>
      <sheetName val="Прил 1"/>
      <sheetName val="Прил 2"/>
      <sheetName val="Прил 3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Выберите регион из списка…</v>
          </cell>
        </row>
        <row r="2">
          <cell r="A2" t="str">
            <v>Алтайский край</v>
          </cell>
        </row>
        <row r="3">
          <cell r="A3" t="str">
            <v>Амурская область</v>
          </cell>
        </row>
        <row r="4">
          <cell r="A4" t="str">
            <v>Архангельская область</v>
          </cell>
        </row>
        <row r="5">
          <cell r="A5" t="str">
            <v>Астраханская область</v>
          </cell>
        </row>
        <row r="6">
          <cell r="A6" t="str">
            <v>г.Байконур</v>
          </cell>
        </row>
        <row r="7">
          <cell r="A7" t="str">
            <v>Белгородская область</v>
          </cell>
        </row>
        <row r="8">
          <cell r="A8" t="str">
            <v>Брянская область</v>
          </cell>
        </row>
        <row r="9">
          <cell r="A9" t="str">
            <v>Владимирская область</v>
          </cell>
        </row>
        <row r="10">
          <cell r="A10" t="str">
            <v>Волгоградская область</v>
          </cell>
        </row>
        <row r="11">
          <cell r="A11" t="str">
            <v>Вологодская область</v>
          </cell>
        </row>
        <row r="12">
          <cell r="A12" t="str">
            <v>Воронежская область</v>
          </cell>
        </row>
        <row r="13">
          <cell r="A13" t="str">
            <v>Еврейская автономная область</v>
          </cell>
        </row>
        <row r="14">
          <cell r="A14" t="str">
            <v>Ивановская область</v>
          </cell>
        </row>
        <row r="15">
          <cell r="A15" t="str">
            <v>Иркутская область</v>
          </cell>
        </row>
        <row r="16">
          <cell r="A16" t="str">
            <v>Кабардино-Балкарская республика</v>
          </cell>
        </row>
        <row r="17">
          <cell r="A17" t="str">
            <v>Калининградская область</v>
          </cell>
        </row>
        <row r="18">
          <cell r="A18" t="str">
            <v>Калужская область</v>
          </cell>
        </row>
        <row r="19">
          <cell r="A19" t="str">
            <v>Камчатский край</v>
          </cell>
        </row>
        <row r="20">
          <cell r="A20" t="str">
            <v>Карачаево-Черкесская республика</v>
          </cell>
        </row>
        <row r="21">
          <cell r="A21" t="str">
            <v>Кемеровская область</v>
          </cell>
        </row>
        <row r="22">
          <cell r="A22" t="str">
            <v>Кировская область</v>
          </cell>
        </row>
        <row r="23">
          <cell r="A23" t="str">
            <v>Корякский автономный округ</v>
          </cell>
        </row>
        <row r="24">
          <cell r="A24" t="str">
            <v>Костромская область</v>
          </cell>
        </row>
        <row r="25">
          <cell r="A25" t="str">
            <v>Краснодарский край</v>
          </cell>
        </row>
        <row r="26">
          <cell r="A26" t="str">
            <v>Красноярский край</v>
          </cell>
        </row>
        <row r="27">
          <cell r="A27" t="str">
            <v>Курганская область</v>
          </cell>
        </row>
        <row r="28">
          <cell r="A28" t="str">
            <v>Курская область</v>
          </cell>
        </row>
        <row r="29">
          <cell r="A29" t="str">
            <v>Ленинградская область</v>
          </cell>
        </row>
        <row r="30">
          <cell r="A30" t="str">
            <v>Липецкая область</v>
          </cell>
        </row>
        <row r="31">
          <cell r="A31" t="str">
            <v>Магаданская область</v>
          </cell>
        </row>
        <row r="32">
          <cell r="A32" t="str">
            <v>г. Москва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г.Санкт-Петербург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Тамбовская область</v>
          </cell>
        </row>
        <row r="72">
          <cell r="A72" t="str">
            <v>Тверская область</v>
          </cell>
        </row>
        <row r="73">
          <cell r="A73" t="str">
            <v>Томская область</v>
          </cell>
        </row>
        <row r="74">
          <cell r="A74" t="str">
            <v>Тульская область</v>
          </cell>
        </row>
        <row r="75">
          <cell r="A75" t="str">
            <v>Тюменская область</v>
          </cell>
        </row>
        <row r="76">
          <cell r="A76" t="str">
            <v>Удмуртская республика</v>
          </cell>
        </row>
        <row r="77">
          <cell r="A77" t="str">
            <v>Ульяновская область</v>
          </cell>
        </row>
        <row r="78">
          <cell r="A78" t="str">
            <v>Усть-Ордынский Бурятский автономный округ</v>
          </cell>
        </row>
        <row r="79">
          <cell r="A79" t="str">
            <v>Хабаровский край</v>
          </cell>
        </row>
        <row r="80">
          <cell r="A80" t="str">
            <v>Ханты-Мансийский автономный округ</v>
          </cell>
        </row>
        <row r="81">
          <cell r="A81" t="str">
            <v>Челябинская область</v>
          </cell>
        </row>
        <row r="82">
          <cell r="A82" t="str">
            <v>Чеченская республика</v>
          </cell>
        </row>
        <row r="83">
          <cell r="A83" t="str">
            <v>Забайкальский край</v>
          </cell>
        </row>
        <row r="84">
          <cell r="A84" t="str">
            <v>Чувашская республика</v>
          </cell>
        </row>
        <row r="85">
          <cell r="A85" t="str">
            <v>Чукотский автономный округ</v>
          </cell>
        </row>
        <row r="86">
          <cell r="A86" t="str">
            <v>Ямало-Ненецкий автономный округ</v>
          </cell>
        </row>
        <row r="87">
          <cell r="A87" t="str">
            <v>Ярославская область</v>
          </cell>
        </row>
        <row r="94">
          <cell r="H94" t="str">
            <v>Да</v>
          </cell>
        </row>
        <row r="95">
          <cell r="H95" t="str">
            <v>Нет</v>
          </cell>
        </row>
      </sheetData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мета "/>
      <sheetName val="свод"/>
      <sheetName val="свод2"/>
      <sheetName val="2.3"/>
      <sheetName val="Баланс ээ"/>
      <sheetName val="Баланс мощности"/>
      <sheetName val="regs"/>
      <sheetName val="Титульный"/>
    </sheetNames>
    <sheetDataSet>
      <sheetData sheetId="0" refreshError="1">
        <row r="19">
          <cell r="B19" t="str">
            <v>Республика Мордовия</v>
          </cell>
        </row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расходов RAB"/>
      <sheetName val="расчет НВВ РСК по RAB"/>
      <sheetName val="Лист1"/>
      <sheetName val="Расчет НВВ общий"/>
      <sheetName val="Расчет котловых тарифов"/>
      <sheetName val="перекрестка"/>
      <sheetName val="услуга прочие"/>
      <sheetName val="Параметры"/>
      <sheetName val="библиотека документов"/>
      <sheetName val="титульный"/>
      <sheetName val="3.15"/>
      <sheetName val="Свод НВВ"/>
      <sheetName val="комментарии"/>
      <sheetName val="3.3"/>
      <sheetName val="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>
        <row r="13">
          <cell r="F13">
            <v>0</v>
          </cell>
        </row>
        <row r="14">
          <cell r="F14">
            <v>17.59</v>
          </cell>
        </row>
        <row r="15">
          <cell r="F15">
            <v>0</v>
          </cell>
        </row>
        <row r="16">
          <cell r="F16">
            <v>988.66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45.39</v>
          </cell>
        </row>
        <row r="21">
          <cell r="F21">
            <v>0</v>
          </cell>
        </row>
        <row r="22">
          <cell r="F22">
            <v>11.98</v>
          </cell>
        </row>
        <row r="23">
          <cell r="F23">
            <v>0</v>
          </cell>
        </row>
        <row r="24">
          <cell r="F24">
            <v>32.549999999999997</v>
          </cell>
        </row>
        <row r="25">
          <cell r="F25">
            <v>35.19</v>
          </cell>
        </row>
        <row r="26">
          <cell r="F26">
            <v>21.99</v>
          </cell>
        </row>
        <row r="27">
          <cell r="F27">
            <v>1153.3500000000001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1153.3500000000001</v>
          </cell>
        </row>
        <row r="31">
          <cell r="F31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5">
          <cell r="F45">
            <v>0</v>
          </cell>
        </row>
        <row r="47">
          <cell r="F47">
            <v>1153.3500000000001</v>
          </cell>
        </row>
        <row r="49">
          <cell r="F49">
            <v>0.94299999999999995</v>
          </cell>
        </row>
        <row r="51">
          <cell r="F51">
            <v>12</v>
          </cell>
        </row>
      </sheetData>
      <sheetData sheetId="13" refreshError="1"/>
      <sheetData sheetId="14">
        <row r="5">
          <cell r="E5" t="str">
            <v>L9</v>
          </cell>
          <cell r="K5">
            <v>988.66</v>
          </cell>
        </row>
        <row r="6">
          <cell r="D6">
            <v>1153.3499999999999</v>
          </cell>
          <cell r="E6" t="str">
            <v>L10</v>
          </cell>
          <cell r="K6">
            <v>0</v>
          </cell>
        </row>
        <row r="7">
          <cell r="D7">
            <v>0.94299999999999995</v>
          </cell>
          <cell r="E7" t="str">
            <v>L10.1</v>
          </cell>
          <cell r="K7">
            <v>0.94299999999999995</v>
          </cell>
        </row>
        <row r="8">
          <cell r="D8">
            <v>122.30646871686108</v>
          </cell>
          <cell r="E8" t="str">
            <v>L10.2</v>
          </cell>
          <cell r="K8">
            <v>122.31</v>
          </cell>
        </row>
        <row r="9">
          <cell r="D9">
            <v>8612.6270000000004</v>
          </cell>
          <cell r="E9" t="str">
            <v>L11</v>
          </cell>
          <cell r="G9">
            <v>262.68700000000001</v>
          </cell>
          <cell r="H9">
            <v>8349.94</v>
          </cell>
          <cell r="I9">
            <v>0</v>
          </cell>
          <cell r="J9">
            <v>0</v>
          </cell>
          <cell r="K9">
            <v>0</v>
          </cell>
        </row>
        <row r="10">
          <cell r="D10">
            <v>223973.80099999998</v>
          </cell>
          <cell r="E10" t="str">
            <v>L12</v>
          </cell>
          <cell r="G10">
            <v>91101.819999999992</v>
          </cell>
          <cell r="H10">
            <v>132871.98099999997</v>
          </cell>
          <cell r="I10">
            <v>0</v>
          </cell>
          <cell r="J10">
            <v>0</v>
          </cell>
          <cell r="K10">
            <v>45.39</v>
          </cell>
        </row>
        <row r="11">
          <cell r="D11">
            <v>0</v>
          </cell>
          <cell r="E11" t="str">
            <v>L12_1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D12">
            <v>70664.513999999996</v>
          </cell>
          <cell r="E12" t="str">
            <v>L13</v>
          </cell>
          <cell r="G12">
            <v>27639.909999999996</v>
          </cell>
          <cell r="H12">
            <v>43024.604000000007</v>
          </cell>
          <cell r="I12">
            <v>0</v>
          </cell>
          <cell r="J12">
            <v>0</v>
          </cell>
          <cell r="K12">
            <v>11.98</v>
          </cell>
        </row>
        <row r="13">
          <cell r="D13">
            <v>0</v>
          </cell>
          <cell r="E13" t="str">
            <v>L13_1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D14">
            <v>45804.700000000012</v>
          </cell>
          <cell r="E14" t="str">
            <v>L14</v>
          </cell>
          <cell r="G14">
            <v>6971.36</v>
          </cell>
          <cell r="H14">
            <v>38833.340000000011</v>
          </cell>
          <cell r="I14">
            <v>0</v>
          </cell>
          <cell r="J14">
            <v>0</v>
          </cell>
          <cell r="K14">
            <v>32.549999999999997</v>
          </cell>
        </row>
        <row r="15">
          <cell r="D15">
            <v>17510.789999999997</v>
          </cell>
          <cell r="E15" t="str">
            <v>L15</v>
          </cell>
          <cell r="G15">
            <v>0</v>
          </cell>
          <cell r="H15">
            <v>17510.789999999997</v>
          </cell>
          <cell r="I15">
            <v>0</v>
          </cell>
          <cell r="J15">
            <v>0</v>
          </cell>
          <cell r="K15">
            <v>35.19</v>
          </cell>
        </row>
        <row r="16">
          <cell r="D16">
            <v>249712.3</v>
          </cell>
          <cell r="E16" t="str">
            <v>L16</v>
          </cell>
          <cell r="G16">
            <v>89798.449999999983</v>
          </cell>
          <cell r="H16">
            <v>159913.85</v>
          </cell>
          <cell r="I16">
            <v>0</v>
          </cell>
          <cell r="J16">
            <v>0</v>
          </cell>
          <cell r="K16">
            <v>39.58</v>
          </cell>
        </row>
        <row r="17">
          <cell r="D17">
            <v>91281.829999999987</v>
          </cell>
          <cell r="E17" t="str">
            <v>L17</v>
          </cell>
          <cell r="G17">
            <v>1284.7</v>
          </cell>
          <cell r="H17">
            <v>89997.12999999999</v>
          </cell>
          <cell r="I17">
            <v>0</v>
          </cell>
          <cell r="J17">
            <v>0</v>
          </cell>
          <cell r="K17">
            <v>0</v>
          </cell>
        </row>
        <row r="18">
          <cell r="D18">
            <v>531.07000000000005</v>
          </cell>
          <cell r="E18" t="str">
            <v>L18</v>
          </cell>
          <cell r="G18">
            <v>0</v>
          </cell>
          <cell r="H18">
            <v>531.07000000000005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22864.873099999997</v>
          </cell>
          <cell r="E19" t="str">
            <v>L19</v>
          </cell>
          <cell r="G19">
            <v>10598.867099999998</v>
          </cell>
          <cell r="H19">
            <v>12266.005999999999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 t="str">
            <v>L20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2">
          <cell r="D22">
            <v>0</v>
          </cell>
          <cell r="E22" t="str">
            <v>L20.1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D23">
            <v>16736.994899999998</v>
          </cell>
          <cell r="E23" t="str">
            <v>L21</v>
          </cell>
          <cell r="G23">
            <v>9641.3070999999982</v>
          </cell>
          <cell r="H23">
            <v>7095.6877999999988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6127.878200000001</v>
          </cell>
          <cell r="E24" t="str">
            <v>L22</v>
          </cell>
          <cell r="G24">
            <v>957.56000000000006</v>
          </cell>
          <cell r="H24">
            <v>5170.3182000000006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731047.71510000003</v>
          </cell>
          <cell r="E25" t="str">
            <v>L23</v>
          </cell>
          <cell r="F25">
            <v>0</v>
          </cell>
          <cell r="G25">
            <v>227657.79409999997</v>
          </cell>
          <cell r="H25">
            <v>502236.57099999994</v>
          </cell>
          <cell r="I25">
            <v>0</v>
          </cell>
          <cell r="J25">
            <v>0</v>
          </cell>
          <cell r="K25">
            <v>1153.3499999999999</v>
          </cell>
        </row>
        <row r="27">
          <cell r="D27">
            <v>393211.9</v>
          </cell>
          <cell r="E27" t="str">
            <v>L24</v>
          </cell>
          <cell r="H27">
            <v>393211.9</v>
          </cell>
          <cell r="I27">
            <v>393211.9</v>
          </cell>
        </row>
        <row r="28">
          <cell r="D28">
            <v>591492</v>
          </cell>
          <cell r="E28" t="str">
            <v>L25</v>
          </cell>
          <cell r="H28">
            <v>591492</v>
          </cell>
          <cell r="I28">
            <v>591492</v>
          </cell>
        </row>
        <row r="30">
          <cell r="D30">
            <v>385685.713215</v>
          </cell>
          <cell r="E30" t="str">
            <v>L25.1</v>
          </cell>
          <cell r="H30">
            <v>385685.713215</v>
          </cell>
          <cell r="I30">
            <v>385685.713215</v>
          </cell>
        </row>
      </sheetData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Вводные данные систем"/>
      <sheetName val="ЭСО"/>
      <sheetName val="сбыт"/>
      <sheetName val="Ген. не уч. ОРЭМ"/>
      <sheetName val="Свод"/>
      <sheetName val="1.6"/>
      <sheetName val="УрРасч"/>
      <sheetName val="drivers"/>
      <sheetName val="Гр5(о)"/>
      <sheetName val="Main"/>
      <sheetName val="XLR_NoRangeSheet"/>
      <sheetName val="Сводная"/>
      <sheetName val="Титульный"/>
      <sheetName val="Инструкция"/>
      <sheetName val="незав. Домодедово"/>
      <sheetName val="20 25 лет непр ст"/>
      <sheetName val="Constants"/>
      <sheetName val="NIUs"/>
      <sheetName val="Списки"/>
      <sheetName val="2.Инф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ЭСО"/>
      <sheetName val="сбыт"/>
      <sheetName val="Ген. не уч. ОРЭМ"/>
      <sheetName val="Свод"/>
      <sheetName val="Баланс ээ"/>
      <sheetName val="Баланс мощности"/>
      <sheetName val="regs"/>
      <sheetName val="на 1 тут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Отчёт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тарифы"/>
      <sheetName val="расчет услуги  с перекресткой"/>
      <sheetName val="TEHSHEET"/>
      <sheetName val="ээ"/>
      <sheetName val="FST5"/>
      <sheetName val="Баланс ээ"/>
      <sheetName val="Баланс мощности"/>
      <sheetName val="regs"/>
    </sheetNames>
    <sheetDataSet>
      <sheetData sheetId="0"/>
      <sheetData sheetId="1"/>
      <sheetData sheetId="2">
        <row r="13">
          <cell r="E13" t="str">
            <v>Республика Мордовия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AA15">
            <v>590.48</v>
          </cell>
          <cell r="AB15">
            <v>827.58</v>
          </cell>
        </row>
        <row r="16">
          <cell r="AB16">
            <v>587.5</v>
          </cell>
        </row>
        <row r="17">
          <cell r="AC17">
            <v>783.92</v>
          </cell>
        </row>
        <row r="18">
          <cell r="AB18">
            <v>37.659999999999997</v>
          </cell>
        </row>
        <row r="19">
          <cell r="Z19">
            <v>2797.43</v>
          </cell>
          <cell r="AA19">
            <v>55.47</v>
          </cell>
          <cell r="AB19">
            <v>27.57</v>
          </cell>
        </row>
        <row r="25">
          <cell r="Z25">
            <v>1250.83</v>
          </cell>
          <cell r="AA25">
            <v>23.95</v>
          </cell>
          <cell r="AB25">
            <v>566.27</v>
          </cell>
          <cell r="AC25">
            <v>660.05499999999995</v>
          </cell>
        </row>
        <row r="27">
          <cell r="AB27">
            <v>15.96</v>
          </cell>
        </row>
        <row r="29">
          <cell r="Z29">
            <v>0</v>
          </cell>
        </row>
      </sheetData>
      <sheetData sheetId="7">
        <row r="15">
          <cell r="AA15">
            <v>133.94</v>
          </cell>
          <cell r="AB15">
            <v>192.69649999999999</v>
          </cell>
        </row>
        <row r="16">
          <cell r="AB16">
            <v>129.80000000000001</v>
          </cell>
        </row>
        <row r="17">
          <cell r="AC17">
            <v>179.80889999999999</v>
          </cell>
        </row>
        <row r="18">
          <cell r="AB18">
            <v>7.44</v>
          </cell>
        </row>
        <row r="19">
          <cell r="Z19">
            <v>599.35810000000004</v>
          </cell>
          <cell r="AA19">
            <v>13.3</v>
          </cell>
          <cell r="AB19">
            <v>12.03</v>
          </cell>
        </row>
        <row r="21">
          <cell r="Z21">
            <v>27.53</v>
          </cell>
          <cell r="AA21">
            <v>7.99</v>
          </cell>
          <cell r="AB21">
            <v>26.422599999999999</v>
          </cell>
          <cell r="AC21">
            <v>27.596900000000002</v>
          </cell>
        </row>
        <row r="25">
          <cell r="Z25">
            <v>245.203</v>
          </cell>
          <cell r="AA25">
            <v>9.4480000000000004</v>
          </cell>
          <cell r="AB25">
            <v>135.72300000000001</v>
          </cell>
          <cell r="AC25">
            <v>152.21199999999999</v>
          </cell>
        </row>
        <row r="27">
          <cell r="AB27">
            <v>5.6</v>
          </cell>
        </row>
        <row r="29">
          <cell r="Z29">
            <v>0</v>
          </cell>
        </row>
      </sheetData>
      <sheetData sheetId="8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407.202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818.57300000000009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351.45</v>
          </cell>
        </row>
        <row r="13">
          <cell r="E13">
            <v>721013.04999999993</v>
          </cell>
          <cell r="F13">
            <v>867927.30494000006</v>
          </cell>
          <cell r="G13">
            <v>997767.46337982279</v>
          </cell>
          <cell r="H13">
            <v>1112864.5534500415</v>
          </cell>
          <cell r="I13">
            <v>916124.55909232341</v>
          </cell>
        </row>
        <row r="14">
          <cell r="E14">
            <v>46269.59</v>
          </cell>
          <cell r="F14">
            <v>66426.092969999998</v>
          </cell>
          <cell r="G14">
            <v>51713.65</v>
          </cell>
          <cell r="H14">
            <v>62859.199999999997</v>
          </cell>
          <cell r="I14">
            <v>51853.4</v>
          </cell>
        </row>
        <row r="15">
          <cell r="E15">
            <v>21454.98</v>
          </cell>
          <cell r="F15">
            <v>24576.629730000004</v>
          </cell>
          <cell r="G15">
            <v>24843.43</v>
          </cell>
          <cell r="H15">
            <v>27712.3</v>
          </cell>
          <cell r="I15">
            <v>25007.86</v>
          </cell>
        </row>
        <row r="16">
          <cell r="E16">
            <v>24814.61</v>
          </cell>
          <cell r="F16">
            <v>41849.463239999997</v>
          </cell>
          <cell r="G16">
            <v>26870.22</v>
          </cell>
          <cell r="H16">
            <v>35146.9</v>
          </cell>
          <cell r="I16">
            <v>26845.54</v>
          </cell>
        </row>
        <row r="17">
          <cell r="E17">
            <v>16754.400000000001</v>
          </cell>
          <cell r="F17">
            <v>15877.262270000001</v>
          </cell>
          <cell r="G17">
            <v>16763.25</v>
          </cell>
          <cell r="H17">
            <v>18838.300000000003</v>
          </cell>
          <cell r="I17">
            <v>19447.060000000001</v>
          </cell>
        </row>
        <row r="18">
          <cell r="E18">
            <v>16735</v>
          </cell>
          <cell r="F18">
            <v>15866.162270000001</v>
          </cell>
          <cell r="G18">
            <v>16424.900000000001</v>
          </cell>
          <cell r="H18">
            <v>18500.400000000001</v>
          </cell>
          <cell r="I18">
            <v>19447.060000000001</v>
          </cell>
        </row>
        <row r="19">
          <cell r="E19">
            <v>19.399999999999999</v>
          </cell>
          <cell r="F19">
            <v>11.1</v>
          </cell>
          <cell r="G19">
            <v>338.35</v>
          </cell>
          <cell r="H19">
            <v>337.9</v>
          </cell>
        </row>
        <row r="20">
          <cell r="E20">
            <v>144790.57999999999</v>
          </cell>
          <cell r="F20">
            <v>131158.6</v>
          </cell>
          <cell r="G20">
            <v>153579</v>
          </cell>
          <cell r="H20">
            <v>162411</v>
          </cell>
          <cell r="I20">
            <v>156179.84655588679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26440.806265025181</v>
          </cell>
        </row>
        <row r="22">
          <cell r="E22">
            <v>144790.36164700001</v>
          </cell>
          <cell r="F22">
            <v>131158.6</v>
          </cell>
          <cell r="G22">
            <v>153579</v>
          </cell>
          <cell r="H22">
            <v>162411</v>
          </cell>
          <cell r="I22">
            <v>129739.04029086161</v>
          </cell>
        </row>
        <row r="23">
          <cell r="E23">
            <v>53956.7</v>
          </cell>
          <cell r="F23">
            <v>48367.4</v>
          </cell>
          <cell r="G23">
            <v>68836.41</v>
          </cell>
          <cell r="H23">
            <v>56679.049643130689</v>
          </cell>
          <cell r="I23">
            <v>56647.264513343049</v>
          </cell>
        </row>
        <row r="24">
          <cell r="E24">
            <v>15899.8</v>
          </cell>
          <cell r="F24">
            <v>13845.6</v>
          </cell>
          <cell r="G24">
            <v>17182.419999999998</v>
          </cell>
          <cell r="H24">
            <v>30031.262095500857</v>
          </cell>
          <cell r="I24">
            <v>25295.264713077511</v>
          </cell>
        </row>
        <row r="25">
          <cell r="E25">
            <v>46393.405954598886</v>
          </cell>
          <cell r="F25">
            <v>44561.596424704388</v>
          </cell>
          <cell r="G25">
            <v>48513.4</v>
          </cell>
          <cell r="H25">
            <v>53350.440930496799</v>
          </cell>
          <cell r="I25">
            <v>30201.256483271332</v>
          </cell>
        </row>
        <row r="26">
          <cell r="E26">
            <v>28540.455692401116</v>
          </cell>
          <cell r="F26">
            <v>24384.172072295609</v>
          </cell>
          <cell r="G26">
            <v>30872.47</v>
          </cell>
          <cell r="H26">
            <v>22216.213020871655</v>
          </cell>
          <cell r="I26">
            <v>17595.254581169705</v>
          </cell>
        </row>
        <row r="27">
          <cell r="E27">
            <v>212824</v>
          </cell>
          <cell r="F27">
            <v>231281</v>
          </cell>
          <cell r="G27">
            <v>291579</v>
          </cell>
          <cell r="H27">
            <v>351917</v>
          </cell>
          <cell r="I27">
            <v>295938.97853643657</v>
          </cell>
        </row>
        <row r="28">
          <cell r="E28">
            <v>55335.02</v>
          </cell>
          <cell r="F28">
            <v>62525.261970000007</v>
          </cell>
          <cell r="G28">
            <v>75811.920371466244</v>
          </cell>
          <cell r="H28">
            <v>87675.093450041604</v>
          </cell>
          <cell r="I28">
            <v>76944.134000000005</v>
          </cell>
        </row>
        <row r="29">
          <cell r="E29">
            <v>76444.5</v>
          </cell>
          <cell r="F29">
            <v>94287.656740000006</v>
          </cell>
          <cell r="G29">
            <v>106497.76</v>
          </cell>
          <cell r="H29">
            <v>126896.5</v>
          </cell>
          <cell r="I29">
            <v>96070.11</v>
          </cell>
        </row>
        <row r="30">
          <cell r="E30">
            <v>168594.96</v>
          </cell>
          <cell r="F30">
            <v>266371.43099000002</v>
          </cell>
          <cell r="G30">
            <v>301822.88300835656</v>
          </cell>
          <cell r="H30">
            <v>302267.45999999996</v>
          </cell>
          <cell r="I30">
            <v>219691.03000000003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E36">
            <v>55260.09</v>
          </cell>
          <cell r="F36">
            <v>92633.3</v>
          </cell>
          <cell r="G36">
            <v>63494.42</v>
          </cell>
          <cell r="H36">
            <v>87304.69</v>
          </cell>
          <cell r="I36">
            <v>50994.9</v>
          </cell>
        </row>
        <row r="37">
          <cell r="E37">
            <v>21721.95</v>
          </cell>
          <cell r="F37">
            <v>16649.709560000003</v>
          </cell>
          <cell r="G37">
            <v>20373.449999999997</v>
          </cell>
          <cell r="H37">
            <v>20631.25</v>
          </cell>
          <cell r="I37">
            <v>20356.79</v>
          </cell>
        </row>
        <row r="38">
          <cell r="E38">
            <v>20612.310000000001</v>
          </cell>
          <cell r="F38">
            <v>11109.655560000001</v>
          </cell>
          <cell r="G38">
            <v>10916.15</v>
          </cell>
          <cell r="H38">
            <v>10916.15</v>
          </cell>
          <cell r="I38">
            <v>10918.29</v>
          </cell>
        </row>
        <row r="39">
          <cell r="E39">
            <v>707.64</v>
          </cell>
          <cell r="F39">
            <v>1295.4639999999999</v>
          </cell>
          <cell r="G39">
            <v>1104.4000000000001</v>
          </cell>
          <cell r="H39">
            <v>1263.8</v>
          </cell>
          <cell r="I39">
            <v>1085.5999999999999</v>
          </cell>
        </row>
        <row r="40">
          <cell r="E40">
            <v>402</v>
          </cell>
          <cell r="F40">
            <v>4244.59</v>
          </cell>
          <cell r="G40">
            <v>8352.9</v>
          </cell>
          <cell r="H40">
            <v>8451.2999999999993</v>
          </cell>
          <cell r="I40">
            <v>8352.9</v>
          </cell>
        </row>
        <row r="41">
          <cell r="E41">
            <v>91612.92</v>
          </cell>
          <cell r="F41">
            <v>157088.42142999999</v>
          </cell>
          <cell r="G41">
            <v>217955.01300835656</v>
          </cell>
          <cell r="H41">
            <v>194331.51999999999</v>
          </cell>
          <cell r="I41">
            <v>148339.34000000003</v>
          </cell>
        </row>
        <row r="42">
          <cell r="E42">
            <v>4203.34</v>
          </cell>
          <cell r="F42">
            <v>6693.99496</v>
          </cell>
          <cell r="G42">
            <v>5310.19</v>
          </cell>
          <cell r="H42">
            <v>5697.52</v>
          </cell>
          <cell r="I42">
            <v>5324.01</v>
          </cell>
        </row>
        <row r="43">
          <cell r="E43">
            <v>5559</v>
          </cell>
          <cell r="F43">
            <v>7569.5879300000006</v>
          </cell>
          <cell r="G43">
            <v>5443.76</v>
          </cell>
          <cell r="H43">
            <v>7520.4</v>
          </cell>
          <cell r="I43">
            <v>5558.2</v>
          </cell>
        </row>
        <row r="44">
          <cell r="E44">
            <v>8756.7800000000007</v>
          </cell>
          <cell r="F44">
            <v>20072.384239999996</v>
          </cell>
          <cell r="G44">
            <v>10394.5</v>
          </cell>
          <cell r="H44">
            <v>15337.87</v>
          </cell>
          <cell r="I44">
            <v>10404.07</v>
          </cell>
        </row>
        <row r="45">
          <cell r="E45">
            <v>2078.35</v>
          </cell>
          <cell r="F45">
            <v>2170.5599499999998</v>
          </cell>
          <cell r="G45">
            <v>25875.15</v>
          </cell>
          <cell r="H45">
            <v>23237</v>
          </cell>
          <cell r="I45">
            <v>24403.1</v>
          </cell>
        </row>
        <row r="46">
          <cell r="E46">
            <v>7844</v>
          </cell>
          <cell r="F46">
            <v>5470.2154499999997</v>
          </cell>
          <cell r="G46">
            <v>8450.66</v>
          </cell>
          <cell r="H46">
            <v>7846.05</v>
          </cell>
          <cell r="I46">
            <v>8488.32</v>
          </cell>
        </row>
        <row r="47">
          <cell r="E47">
            <v>16381.4</v>
          </cell>
          <cell r="F47">
            <v>19417.304079999998</v>
          </cell>
          <cell r="G47">
            <v>39309.4</v>
          </cell>
          <cell r="H47">
            <v>25328.1</v>
          </cell>
          <cell r="I47">
            <v>41795.56</v>
          </cell>
        </row>
        <row r="48">
          <cell r="E48">
            <v>2759.01</v>
          </cell>
          <cell r="F48">
            <v>9478.20687</v>
          </cell>
          <cell r="G48">
            <v>2994.35</v>
          </cell>
          <cell r="H48">
            <v>8898.0300000000007</v>
          </cell>
          <cell r="I48">
            <v>3000.6</v>
          </cell>
        </row>
        <row r="49">
          <cell r="E49">
            <v>3150</v>
          </cell>
          <cell r="F49">
            <v>3104.6970999999994</v>
          </cell>
          <cell r="G49">
            <v>3416.9</v>
          </cell>
          <cell r="H49">
            <v>3630.4</v>
          </cell>
          <cell r="I49">
            <v>3425.71</v>
          </cell>
        </row>
        <row r="50">
          <cell r="E50">
            <v>11074.88</v>
          </cell>
          <cell r="F50">
            <v>16377.64085</v>
          </cell>
          <cell r="G50">
            <v>11609.68</v>
          </cell>
          <cell r="H50">
            <v>16994.36</v>
          </cell>
          <cell r="I50">
            <v>11592.22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554</v>
          </cell>
          <cell r="I51">
            <v>0</v>
          </cell>
        </row>
        <row r="52">
          <cell r="E52">
            <v>0</v>
          </cell>
          <cell r="F52">
            <v>5490.5</v>
          </cell>
          <cell r="G52">
            <v>0</v>
          </cell>
          <cell r="H52">
            <v>6955</v>
          </cell>
          <cell r="I52">
            <v>0</v>
          </cell>
        </row>
        <row r="53">
          <cell r="E53">
            <v>29806.16</v>
          </cell>
          <cell r="F53">
            <v>61243.33</v>
          </cell>
          <cell r="G53">
            <v>105150.42300835656</v>
          </cell>
          <cell r="H53">
            <v>72332.789999999994</v>
          </cell>
          <cell r="I53">
            <v>34347.550000000003</v>
          </cell>
        </row>
        <row r="54">
          <cell r="E54">
            <v>16503.450100000002</v>
          </cell>
          <cell r="F54">
            <v>12354.25</v>
          </cell>
          <cell r="G54">
            <v>23889.07</v>
          </cell>
          <cell r="H54">
            <v>23547.06</v>
          </cell>
          <cell r="I54">
            <v>11683.440000000002</v>
          </cell>
        </row>
        <row r="55">
          <cell r="E55">
            <v>2283.17</v>
          </cell>
          <cell r="F55">
            <v>1930.75</v>
          </cell>
          <cell r="G55">
            <v>2406.4699999999998</v>
          </cell>
          <cell r="H55">
            <v>4635.0600000000004</v>
          </cell>
          <cell r="I55">
            <v>2406.4699999999998</v>
          </cell>
        </row>
        <row r="56">
          <cell r="E56">
            <v>10225</v>
          </cell>
          <cell r="F56">
            <v>10423.5</v>
          </cell>
          <cell r="G56">
            <v>14876</v>
          </cell>
          <cell r="H56">
            <v>18700</v>
          </cell>
          <cell r="I56">
            <v>14876</v>
          </cell>
        </row>
        <row r="57">
          <cell r="E57">
            <v>3995.2801000000004</v>
          </cell>
          <cell r="F57">
            <v>0</v>
          </cell>
          <cell r="G57">
            <v>6394.5999999999995</v>
          </cell>
          <cell r="H57">
            <v>0</v>
          </cell>
          <cell r="I57">
            <v>0</v>
          </cell>
        </row>
        <row r="58">
          <cell r="E58">
            <v>1130.9454000000001</v>
          </cell>
          <cell r="F58">
            <v>0</v>
          </cell>
          <cell r="G58">
            <v>1808.1514</v>
          </cell>
          <cell r="H58">
            <v>0</v>
          </cell>
        </row>
        <row r="59">
          <cell r="E59">
            <v>500.78250000000003</v>
          </cell>
          <cell r="F59">
            <v>0</v>
          </cell>
          <cell r="G59">
            <v>814.80399999999997</v>
          </cell>
          <cell r="H59">
            <v>0</v>
          </cell>
        </row>
        <row r="60">
          <cell r="E60">
            <v>1334.8132000000001</v>
          </cell>
          <cell r="F60">
            <v>0</v>
          </cell>
          <cell r="G60">
            <v>2131.7759362339957</v>
          </cell>
          <cell r="H60">
            <v>0</v>
          </cell>
        </row>
        <row r="61">
          <cell r="E61">
            <v>1028.739</v>
          </cell>
          <cell r="F61">
            <v>0</v>
          </cell>
          <cell r="G61">
            <v>1639.8686637660041</v>
          </cell>
          <cell r="H61">
            <v>0</v>
          </cell>
        </row>
        <row r="62">
          <cell r="E62">
            <v>0</v>
          </cell>
          <cell r="F62">
            <v>0</v>
          </cell>
          <cell r="G62">
            <v>212</v>
          </cell>
          <cell r="H62">
            <v>212</v>
          </cell>
          <cell r="I62">
            <v>226.84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-5825.87</v>
          </cell>
        </row>
        <row r="64">
          <cell r="E64">
            <v>737516.50009999995</v>
          </cell>
          <cell r="F64">
            <v>880281.55494000006</v>
          </cell>
          <cell r="G64">
            <v>1021656.5333798227</v>
          </cell>
          <cell r="H64">
            <v>1136411.6134500415</v>
          </cell>
          <cell r="I64">
            <v>927807.99909232347</v>
          </cell>
        </row>
        <row r="65">
          <cell r="E65">
            <v>199768.76887886552</v>
          </cell>
          <cell r="F65">
            <v>232465.08981027859</v>
          </cell>
          <cell r="G65">
            <v>272271.39630295278</v>
          </cell>
          <cell r="H65">
            <v>283156.11452019715</v>
          </cell>
          <cell r="I65">
            <v>197310.01802480113</v>
          </cell>
        </row>
        <row r="66">
          <cell r="E66">
            <v>80465.348494970676</v>
          </cell>
          <cell r="F66">
            <v>95364.01190003645</v>
          </cell>
          <cell r="G66">
            <v>106872.36750433104</v>
          </cell>
          <cell r="H66">
            <v>129860.1447493256</v>
          </cell>
          <cell r="I66">
            <v>97932.664406535463</v>
          </cell>
        </row>
        <row r="67">
          <cell r="E67">
            <v>286835.068107386</v>
          </cell>
          <cell r="F67">
            <v>348810.12208986108</v>
          </cell>
          <cell r="G67">
            <v>408278.09208341682</v>
          </cell>
          <cell r="H67">
            <v>455332.21378126141</v>
          </cell>
          <cell r="I67">
            <v>410438.9775636929</v>
          </cell>
        </row>
        <row r="68">
          <cell r="E68">
            <v>170447.09626577786</v>
          </cell>
          <cell r="F68">
            <v>203642.49963682401</v>
          </cell>
          <cell r="G68">
            <v>246060.37748912224</v>
          </cell>
          <cell r="H68">
            <v>267929.1060892574</v>
          </cell>
          <cell r="I68">
            <v>222126.33909729388</v>
          </cell>
        </row>
        <row r="70">
          <cell r="E70">
            <v>91157.84</v>
          </cell>
          <cell r="F70">
            <v>133343.81</v>
          </cell>
          <cell r="G70">
            <v>128163.73999999999</v>
          </cell>
          <cell r="H70">
            <v>153248.69999999998</v>
          </cell>
          <cell r="I70">
            <v>142922.71</v>
          </cell>
        </row>
        <row r="71">
          <cell r="E71">
            <v>55475.5</v>
          </cell>
          <cell r="F71">
            <v>58466.2</v>
          </cell>
          <cell r="G71">
            <v>102530.4</v>
          </cell>
          <cell r="H71">
            <v>102722.5</v>
          </cell>
          <cell r="I71">
            <v>119342.39999999999</v>
          </cell>
        </row>
        <row r="72">
          <cell r="E72">
            <v>50000</v>
          </cell>
          <cell r="F72">
            <v>49358</v>
          </cell>
          <cell r="G72">
            <v>85120</v>
          </cell>
          <cell r="H72">
            <v>85120</v>
          </cell>
          <cell r="I72">
            <v>85120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E74">
            <v>5475.5</v>
          </cell>
          <cell r="F74">
            <v>9108.2000000000007</v>
          </cell>
          <cell r="G74">
            <v>15027.4</v>
          </cell>
          <cell r="H74">
            <v>15219.5</v>
          </cell>
          <cell r="I74">
            <v>34222.400000000001</v>
          </cell>
        </row>
        <row r="75">
          <cell r="E75">
            <v>0</v>
          </cell>
          <cell r="F75">
            <v>0</v>
          </cell>
          <cell r="G75">
            <v>2383</v>
          </cell>
          <cell r="H75">
            <v>2383</v>
          </cell>
        </row>
        <row r="76">
          <cell r="E76">
            <v>4410</v>
          </cell>
          <cell r="F76">
            <v>30947.5</v>
          </cell>
          <cell r="G76">
            <v>4410</v>
          </cell>
          <cell r="H76">
            <v>9810</v>
          </cell>
          <cell r="I76">
            <v>4410</v>
          </cell>
        </row>
        <row r="77">
          <cell r="E77">
            <v>17492.5</v>
          </cell>
          <cell r="F77">
            <v>20148</v>
          </cell>
          <cell r="G77">
            <v>19136.400000000001</v>
          </cell>
          <cell r="H77">
            <v>25629.4</v>
          </cell>
          <cell r="I77">
            <v>19170.310000000001</v>
          </cell>
        </row>
        <row r="78">
          <cell r="E78">
            <v>0</v>
          </cell>
          <cell r="F78">
            <v>4016.2</v>
          </cell>
          <cell r="G78">
            <v>0</v>
          </cell>
          <cell r="H78">
            <v>4450</v>
          </cell>
        </row>
        <row r="79">
          <cell r="E79">
            <v>13779.84</v>
          </cell>
          <cell r="F79">
            <v>19765.91</v>
          </cell>
          <cell r="G79">
            <v>2086.94</v>
          </cell>
          <cell r="H79">
            <v>10636.8</v>
          </cell>
        </row>
        <row r="81">
          <cell r="E81">
            <v>133671.98015861871</v>
          </cell>
          <cell r="F81">
            <v>116653.47849700002</v>
          </cell>
          <cell r="G81">
            <v>135802.29386051901</v>
          </cell>
          <cell r="H81">
            <v>145440.37480604593</v>
          </cell>
          <cell r="I81">
            <v>156179.85</v>
          </cell>
        </row>
        <row r="83">
          <cell r="E83">
            <v>134574.26294918588</v>
          </cell>
          <cell r="F83">
            <v>194538.0677671053</v>
          </cell>
          <cell r="G83">
            <v>192026.90281510653</v>
          </cell>
          <cell r="H83">
            <v>223972.79630783424</v>
          </cell>
          <cell r="I83">
            <v>188056.19283669308</v>
          </cell>
        </row>
        <row r="84">
          <cell r="E84">
            <v>32297.823107804608</v>
          </cell>
          <cell r="F84">
            <v>46689.136264105269</v>
          </cell>
          <cell r="G84">
            <v>46086.456675625566</v>
          </cell>
          <cell r="H84">
            <v>53753.471113880223</v>
          </cell>
          <cell r="I84">
            <v>45133.486280806341</v>
          </cell>
        </row>
        <row r="85">
          <cell r="E85">
            <v>0</v>
          </cell>
          <cell r="F85">
            <v>0</v>
          </cell>
          <cell r="G85">
            <v>29.28</v>
          </cell>
          <cell r="H85">
            <v>29.28</v>
          </cell>
          <cell r="I85">
            <v>32348.579751515703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2823.9416849894096</v>
          </cell>
        </row>
        <row r="87">
          <cell r="E87">
            <v>4548.7824934802347</v>
          </cell>
          <cell r="F87">
            <v>17839.676482509047</v>
          </cell>
          <cell r="G87">
            <v>5989.9753325212896</v>
          </cell>
          <cell r="H87">
            <v>18462.165711932317</v>
          </cell>
          <cell r="I87">
            <v>25589.667159415658</v>
          </cell>
        </row>
        <row r="88">
          <cell r="E88">
            <v>10.443822309238392</v>
          </cell>
          <cell r="F88">
            <v>28.018254333060213</v>
          </cell>
          <cell r="G88">
            <v>907.9220358997635</v>
          </cell>
          <cell r="H88">
            <v>998.8063933308423</v>
          </cell>
          <cell r="I88">
            <v>7951.6042407723307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2">
          <cell r="E92">
            <v>123455.6631078046</v>
          </cell>
          <cell r="F92">
            <v>180032.94626410527</v>
          </cell>
          <cell r="G92">
            <v>174250.19667562557</v>
          </cell>
          <cell r="H92">
            <v>207002.17111388021</v>
          </cell>
          <cell r="I92">
            <v>188056.19628080633</v>
          </cell>
        </row>
        <row r="93">
          <cell r="E93">
            <v>58768.969523235384</v>
          </cell>
          <cell r="F93">
            <v>67759.244987372047</v>
          </cell>
          <cell r="G93">
            <v>91147.274171613797</v>
          </cell>
          <cell r="H93">
            <v>96897.758714873591</v>
          </cell>
          <cell r="I93">
            <v>121624.70096970597</v>
          </cell>
        </row>
        <row r="94">
          <cell r="E94">
            <v>3882.8975543942843</v>
          </cell>
          <cell r="F94">
            <v>8148.0667677032679</v>
          </cell>
          <cell r="G94">
            <v>2643.8573664904097</v>
          </cell>
          <cell r="H94">
            <v>5178.614901357445</v>
          </cell>
          <cell r="I94">
            <v>4970.1376790523045</v>
          </cell>
        </row>
        <row r="95">
          <cell r="E95">
            <v>24516.295140659582</v>
          </cell>
          <cell r="F95">
            <v>57358.641895051027</v>
          </cell>
          <cell r="G95">
            <v>31656.237702505525</v>
          </cell>
          <cell r="H95">
            <v>54534.436409344271</v>
          </cell>
          <cell r="I95">
            <v>71046.839841509674</v>
          </cell>
        </row>
        <row r="96">
          <cell r="E96">
            <v>8548.9040975002208</v>
          </cell>
          <cell r="F96">
            <v>17945.551086715775</v>
          </cell>
          <cell r="G96">
            <v>9643.5481278113293</v>
          </cell>
          <cell r="H96">
            <v>16128.142079687837</v>
          </cell>
          <cell r="I96">
            <v>13994.82434642515</v>
          </cell>
        </row>
        <row r="98">
          <cell r="E98">
            <v>860972.16320780455</v>
          </cell>
          <cell r="F98">
            <v>1060314.5012041053</v>
          </cell>
          <cell r="G98">
            <v>1195906.7300554484</v>
          </cell>
          <cell r="H98">
            <v>1343413.7845639216</v>
          </cell>
          <cell r="I98">
            <v>1348694.0953731297</v>
          </cell>
        </row>
        <row r="101">
          <cell r="E101">
            <v>16.739376419519463</v>
          </cell>
          <cell r="F101">
            <v>20.451745836748369</v>
          </cell>
          <cell r="G101">
            <v>17.055653341654335</v>
          </cell>
          <cell r="H101">
            <v>18.215422005891032</v>
          </cell>
          <cell r="I101">
            <v>16.202830911163218</v>
          </cell>
        </row>
        <row r="102">
          <cell r="E102">
            <v>12.715363417327877</v>
          </cell>
          <cell r="F102">
            <v>15.659372968855029</v>
          </cell>
          <cell r="G102">
            <v>16.567154857278201</v>
          </cell>
          <cell r="H102">
            <v>18.493732783637824</v>
          </cell>
          <cell r="I102">
            <v>17.924586824159746</v>
          </cell>
        </row>
        <row r="104">
          <cell r="E104">
            <v>183901.4985116187</v>
          </cell>
          <cell r="F104">
            <v>248498.7</v>
          </cell>
          <cell r="G104">
            <v>365862.5</v>
          </cell>
          <cell r="H104">
            <v>365154.5</v>
          </cell>
          <cell r="I104">
            <v>275522.25</v>
          </cell>
        </row>
        <row r="106">
          <cell r="E106">
            <v>183901.4985116187</v>
          </cell>
          <cell r="F106">
            <v>170038.7</v>
          </cell>
          <cell r="G106">
            <v>233501.5</v>
          </cell>
          <cell r="H106">
            <v>261152.5</v>
          </cell>
          <cell r="I106">
            <v>275522.25</v>
          </cell>
        </row>
        <row r="107">
          <cell r="E107">
            <v>133901.4985116187</v>
          </cell>
          <cell r="F107">
            <v>120680.7</v>
          </cell>
          <cell r="G107">
            <v>144471.5</v>
          </cell>
          <cell r="H107">
            <v>154051.5</v>
          </cell>
          <cell r="I107">
            <v>156179.85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E109">
            <v>50000</v>
          </cell>
          <cell r="F109">
            <v>49358</v>
          </cell>
          <cell r="G109">
            <v>85120</v>
          </cell>
          <cell r="H109">
            <v>85120</v>
          </cell>
          <cell r="I109">
            <v>119342.39999999999</v>
          </cell>
        </row>
        <row r="110">
          <cell r="E110">
            <v>0</v>
          </cell>
          <cell r="F110">
            <v>0</v>
          </cell>
          <cell r="G110">
            <v>3910</v>
          </cell>
          <cell r="H110">
            <v>21981</v>
          </cell>
          <cell r="I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E113">
            <v>0</v>
          </cell>
          <cell r="F113">
            <v>78460</v>
          </cell>
          <cell r="G113">
            <v>132361</v>
          </cell>
          <cell r="H113">
            <v>104002</v>
          </cell>
          <cell r="I113">
            <v>0</v>
          </cell>
        </row>
        <row r="114">
          <cell r="E114">
            <v>0</v>
          </cell>
          <cell r="F114">
            <v>78460</v>
          </cell>
          <cell r="G114">
            <v>132361</v>
          </cell>
          <cell r="H114">
            <v>104002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  <row r="121">
          <cell r="E121">
            <v>26</v>
          </cell>
          <cell r="F121">
            <v>26</v>
          </cell>
          <cell r="G121">
            <v>26</v>
          </cell>
          <cell r="H121">
            <v>26</v>
          </cell>
          <cell r="I121">
            <v>26</v>
          </cell>
        </row>
        <row r="123">
          <cell r="E123">
            <v>67711.172299999991</v>
          </cell>
          <cell r="F123">
            <v>67711.172299999991</v>
          </cell>
          <cell r="G123">
            <v>72185.401799999992</v>
          </cell>
          <cell r="H123">
            <v>72641.569999999992</v>
          </cell>
          <cell r="I123">
            <v>75242.688080000007</v>
          </cell>
        </row>
        <row r="124">
          <cell r="E124">
            <v>16640.085999999999</v>
          </cell>
          <cell r="F124">
            <v>16640.085999999999</v>
          </cell>
          <cell r="G124">
            <v>16890.8</v>
          </cell>
          <cell r="H124">
            <v>16890.8</v>
          </cell>
          <cell r="I124">
            <v>13261.815999999999</v>
          </cell>
        </row>
        <row r="125">
          <cell r="E125">
            <v>7368.2259999999997</v>
          </cell>
          <cell r="F125">
            <v>7368.2259999999997</v>
          </cell>
          <cell r="G125">
            <v>7445.3</v>
          </cell>
          <cell r="H125">
            <v>7445.3</v>
          </cell>
          <cell r="I125">
            <v>6848.3220000000001</v>
          </cell>
        </row>
        <row r="126">
          <cell r="E126">
            <v>27500.190999999999</v>
          </cell>
          <cell r="F126">
            <v>27500.190999999999</v>
          </cell>
          <cell r="G126">
            <v>29959.8318</v>
          </cell>
          <cell r="H126">
            <v>29980.05</v>
          </cell>
          <cell r="I126">
            <v>35849.168080000003</v>
          </cell>
        </row>
        <row r="127">
          <cell r="E127">
            <v>16202.6693</v>
          </cell>
          <cell r="F127">
            <v>16202.6693</v>
          </cell>
          <cell r="G127">
            <v>17889.47</v>
          </cell>
          <cell r="H127">
            <v>18325.419999999998</v>
          </cell>
          <cell r="I127">
            <v>19283.382000000001</v>
          </cell>
        </row>
        <row r="135">
          <cell r="D135">
            <v>1250.83</v>
          </cell>
          <cell r="E135">
            <v>23.95</v>
          </cell>
          <cell r="F135">
            <v>550.30999999999995</v>
          </cell>
          <cell r="G135">
            <v>660.05499999999995</v>
          </cell>
        </row>
        <row r="137">
          <cell r="H137">
            <v>360371.96819007403</v>
          </cell>
        </row>
        <row r="138">
          <cell r="D138">
            <v>360371.96819007403</v>
          </cell>
          <cell r="G138">
            <v>360371.96819007403</v>
          </cell>
          <cell r="H138">
            <v>720743.93638014805</v>
          </cell>
          <cell r="I138">
            <v>929.81461137763097</v>
          </cell>
        </row>
        <row r="139">
          <cell r="H139">
            <v>0</v>
          </cell>
          <cell r="I139">
            <v>197.45435468391915</v>
          </cell>
        </row>
        <row r="140">
          <cell r="D140">
            <v>122475.51936856785</v>
          </cell>
          <cell r="E140">
            <v>0</v>
          </cell>
          <cell r="F140">
            <v>0</v>
          </cell>
          <cell r="G140">
            <v>-197299.76577867966</v>
          </cell>
        </row>
      </sheetData>
      <sheetData sheetId="9">
        <row r="9">
          <cell r="E9">
            <v>343</v>
          </cell>
          <cell r="F9">
            <v>343</v>
          </cell>
          <cell r="G9">
            <v>640</v>
          </cell>
          <cell r="H9">
            <v>662</v>
          </cell>
          <cell r="I9">
            <v>2172.1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E11">
            <v>343</v>
          </cell>
          <cell r="F11">
            <v>343</v>
          </cell>
          <cell r="G11">
            <v>640</v>
          </cell>
          <cell r="H11">
            <v>662</v>
          </cell>
          <cell r="I11">
            <v>2172.1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E13">
            <v>343</v>
          </cell>
          <cell r="F13">
            <v>341</v>
          </cell>
          <cell r="G13">
            <v>640</v>
          </cell>
          <cell r="H13">
            <v>647</v>
          </cell>
          <cell r="I13">
            <v>2082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10</v>
          </cell>
        </row>
        <row r="16">
          <cell r="E16">
            <v>1762</v>
          </cell>
          <cell r="F16">
            <v>1713</v>
          </cell>
          <cell r="G16">
            <v>2063</v>
          </cell>
          <cell r="H16">
            <v>2120</v>
          </cell>
          <cell r="I16">
            <v>2169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377478.52574263146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10</v>
          </cell>
          <cell r="F53">
            <v>3</v>
          </cell>
          <cell r="G53">
            <v>3</v>
          </cell>
          <cell r="H53">
            <v>3</v>
          </cell>
          <cell r="I53">
            <v>3</v>
          </cell>
        </row>
        <row r="54">
          <cell r="E54">
            <v>10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0">
        <row r="9">
          <cell r="E9">
            <v>333960.00896000001</v>
          </cell>
          <cell r="F9">
            <v>335831.8</v>
          </cell>
          <cell r="G9">
            <v>206389.45545000001</v>
          </cell>
          <cell r="H9">
            <v>206389.45545000001</v>
          </cell>
          <cell r="J9">
            <v>206389.45545000001</v>
          </cell>
        </row>
        <row r="10">
          <cell r="E10">
            <v>54771.550239999997</v>
          </cell>
          <cell r="F10">
            <v>54801.84</v>
          </cell>
          <cell r="G10">
            <v>51995.44904</v>
          </cell>
          <cell r="H10">
            <v>51995.44904</v>
          </cell>
          <cell r="J10">
            <v>52397.44904</v>
          </cell>
        </row>
        <row r="11">
          <cell r="E11">
            <v>2523447.8798400001</v>
          </cell>
          <cell r="F11">
            <v>2498160.6</v>
          </cell>
          <cell r="G11">
            <v>2401799.6956699998</v>
          </cell>
          <cell r="H11">
            <v>2401799.6956699998</v>
          </cell>
          <cell r="J11">
            <v>2454564.6956699998</v>
          </cell>
        </row>
        <row r="13">
          <cell r="E13">
            <v>1287240.6520348666</v>
          </cell>
          <cell r="F13">
            <v>1241469.73</v>
          </cell>
          <cell r="G13">
            <v>2208398.9912899998</v>
          </cell>
          <cell r="H13">
            <v>2208398.9912899998</v>
          </cell>
          <cell r="J13">
            <v>2384520.9912899998</v>
          </cell>
        </row>
        <row r="14">
          <cell r="E14">
            <v>61481.522715299994</v>
          </cell>
          <cell r="F14">
            <v>59414</v>
          </cell>
          <cell r="G14">
            <v>52461.495210000001</v>
          </cell>
          <cell r="H14">
            <v>52461.495210000001</v>
          </cell>
          <cell r="J14">
            <v>52461.495210000001</v>
          </cell>
        </row>
        <row r="15">
          <cell r="E15">
            <v>19501.509705984998</v>
          </cell>
          <cell r="F15">
            <v>18687.419999999998</v>
          </cell>
          <cell r="G15">
            <v>34856.207139999991</v>
          </cell>
          <cell r="H15">
            <v>34856.207139999991</v>
          </cell>
          <cell r="J15">
            <v>72317.207139999984</v>
          </cell>
        </row>
        <row r="16">
          <cell r="E16">
            <v>21230.136130450002</v>
          </cell>
          <cell r="F16">
            <v>20638.54</v>
          </cell>
          <cell r="G16">
            <v>34910.081120000003</v>
          </cell>
          <cell r="H16">
            <v>34910.081120000003</v>
          </cell>
          <cell r="J16">
            <v>39829.081120000003</v>
          </cell>
        </row>
        <row r="17">
          <cell r="E17">
            <v>65900.51835274999</v>
          </cell>
          <cell r="F17">
            <v>63145.1</v>
          </cell>
          <cell r="G17">
            <v>66219.018420000008</v>
          </cell>
          <cell r="H17">
            <v>66219.018420000008</v>
          </cell>
          <cell r="J17">
            <v>73673.018420000008</v>
          </cell>
        </row>
        <row r="18">
          <cell r="E18">
            <v>69863.812080000003</v>
          </cell>
          <cell r="F18">
            <v>70028.19</v>
          </cell>
          <cell r="G18">
            <v>62363.401409999999</v>
          </cell>
          <cell r="H18">
            <v>62363.401409999999</v>
          </cell>
          <cell r="J18">
            <v>73415.401409999991</v>
          </cell>
        </row>
        <row r="19">
          <cell r="E19">
            <v>721.92399999999998</v>
          </cell>
          <cell r="F19">
            <v>729.3</v>
          </cell>
          <cell r="G19">
            <v>77.756699999999995</v>
          </cell>
          <cell r="H19">
            <v>77.756699999999995</v>
          </cell>
          <cell r="J19">
            <v>77.756699999999995</v>
          </cell>
        </row>
        <row r="20">
          <cell r="E20">
            <v>9642.3235199999981</v>
          </cell>
          <cell r="F20">
            <v>9688.2999999999993</v>
          </cell>
          <cell r="G20">
            <v>1940.5234699999999</v>
          </cell>
          <cell r="H20">
            <v>1940.5234699999999</v>
          </cell>
          <cell r="J20">
            <v>1940.5234699999999</v>
          </cell>
        </row>
        <row r="21">
          <cell r="E21">
            <v>73627.12</v>
          </cell>
          <cell r="F21">
            <v>4657.4399999999996</v>
          </cell>
          <cell r="G21">
            <v>8642.7563000000009</v>
          </cell>
          <cell r="H21">
            <v>8642.76</v>
          </cell>
          <cell r="J21">
            <v>15307.76</v>
          </cell>
        </row>
        <row r="24">
          <cell r="E24">
            <v>7021.8236799999995</v>
          </cell>
          <cell r="F24">
            <v>41374</v>
          </cell>
          <cell r="G24">
            <v>0</v>
          </cell>
          <cell r="M24">
            <v>25225</v>
          </cell>
        </row>
        <row r="25">
          <cell r="E25">
            <v>28.536299999999997</v>
          </cell>
          <cell r="F25">
            <v>350</v>
          </cell>
          <cell r="G25">
            <v>4000</v>
          </cell>
          <cell r="H25">
            <v>402</v>
          </cell>
          <cell r="M25">
            <v>1980</v>
          </cell>
        </row>
        <row r="26">
          <cell r="E26">
            <v>24734.724180000001</v>
          </cell>
          <cell r="F26">
            <v>59981</v>
          </cell>
          <cell r="G26">
            <v>76721</v>
          </cell>
          <cell r="H26">
            <v>52765</v>
          </cell>
          <cell r="K26">
            <v>6133</v>
          </cell>
          <cell r="L26">
            <v>17648</v>
          </cell>
          <cell r="M26">
            <v>6942</v>
          </cell>
        </row>
        <row r="28">
          <cell r="E28">
            <v>49789.970220000003</v>
          </cell>
          <cell r="F28">
            <v>87246</v>
          </cell>
          <cell r="G28">
            <v>118684</v>
          </cell>
          <cell r="H28">
            <v>176122</v>
          </cell>
          <cell r="L28">
            <v>4000</v>
          </cell>
          <cell r="M28">
            <v>189141</v>
          </cell>
        </row>
        <row r="29">
          <cell r="E29">
            <v>294.53363999999999</v>
          </cell>
          <cell r="F29">
            <v>3614</v>
          </cell>
          <cell r="G29">
            <v>0</v>
          </cell>
          <cell r="J29">
            <v>2428</v>
          </cell>
        </row>
        <row r="30">
          <cell r="E30">
            <v>6051</v>
          </cell>
          <cell r="F30">
            <v>5980</v>
          </cell>
          <cell r="G30">
            <v>23979</v>
          </cell>
          <cell r="H30">
            <v>37461</v>
          </cell>
          <cell r="M30">
            <v>22264</v>
          </cell>
        </row>
        <row r="31">
          <cell r="E31">
            <v>7343.0961600000001</v>
          </cell>
          <cell r="F31">
            <v>9001</v>
          </cell>
          <cell r="G31">
            <v>5394</v>
          </cell>
          <cell r="H31">
            <v>4919</v>
          </cell>
          <cell r="J31">
            <v>1671</v>
          </cell>
          <cell r="K31">
            <v>4000</v>
          </cell>
        </row>
        <row r="32">
          <cell r="E32">
            <v>19481</v>
          </cell>
          <cell r="F32">
            <v>36419</v>
          </cell>
          <cell r="G32">
            <v>18903</v>
          </cell>
          <cell r="H32">
            <v>7454</v>
          </cell>
          <cell r="J32">
            <v>3500</v>
          </cell>
          <cell r="M32">
            <v>45864</v>
          </cell>
        </row>
        <row r="33">
          <cell r="E33">
            <v>3509.8284600000002</v>
          </cell>
          <cell r="F33">
            <v>4419</v>
          </cell>
          <cell r="G33">
            <v>0</v>
          </cell>
          <cell r="H33">
            <v>11052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803.48735999999997</v>
          </cell>
          <cell r="F35">
            <v>1268</v>
          </cell>
          <cell r="G35">
            <v>0</v>
          </cell>
        </row>
        <row r="36">
          <cell r="E36">
            <v>2534</v>
          </cell>
          <cell r="F36">
            <v>7539</v>
          </cell>
          <cell r="G36">
            <v>0</v>
          </cell>
          <cell r="H36">
            <v>6665</v>
          </cell>
        </row>
        <row r="39">
          <cell r="E39">
            <v>6.1315100000000005</v>
          </cell>
          <cell r="F39">
            <v>47525</v>
          </cell>
          <cell r="G39">
            <v>141.18399000000002</v>
          </cell>
          <cell r="H39">
            <v>666.87300000000005</v>
          </cell>
        </row>
        <row r="40">
          <cell r="E40">
            <v>2.3315600000000001</v>
          </cell>
          <cell r="F40">
            <v>2810</v>
          </cell>
          <cell r="G40">
            <v>571.68643999999995</v>
          </cell>
          <cell r="H40">
            <v>154.428</v>
          </cell>
        </row>
        <row r="41">
          <cell r="E41">
            <v>14.02247</v>
          </cell>
          <cell r="F41">
            <v>4403</v>
          </cell>
          <cell r="G41">
            <v>322.88103000000001</v>
          </cell>
          <cell r="H41">
            <v>1056.3709999999999</v>
          </cell>
        </row>
        <row r="43">
          <cell r="E43">
            <v>11.787930000000001</v>
          </cell>
          <cell r="F43">
            <v>5040</v>
          </cell>
          <cell r="G43">
            <v>271.42856999999998</v>
          </cell>
          <cell r="H43">
            <v>1148.9290000000001</v>
          </cell>
        </row>
        <row r="44">
          <cell r="E44">
            <v>28.174300000000006</v>
          </cell>
          <cell r="F44">
            <v>4735</v>
          </cell>
          <cell r="G44">
            <v>648.74070000000006</v>
          </cell>
          <cell r="H44">
            <v>2875.09</v>
          </cell>
        </row>
        <row r="45">
          <cell r="E45">
            <v>0</v>
          </cell>
          <cell r="F45">
            <v>337.2</v>
          </cell>
          <cell r="G45">
            <v>0</v>
          </cell>
          <cell r="H45">
            <v>0</v>
          </cell>
        </row>
        <row r="46">
          <cell r="E46">
            <v>3.0114700000000001</v>
          </cell>
          <cell r="F46">
            <v>817</v>
          </cell>
          <cell r="G46">
            <v>69.342029999999994</v>
          </cell>
          <cell r="H46">
            <v>232.80099999999999</v>
          </cell>
        </row>
        <row r="47">
          <cell r="E47">
            <v>0</v>
          </cell>
          <cell r="F47">
            <v>135.6</v>
          </cell>
          <cell r="G47">
            <v>0</v>
          </cell>
          <cell r="H47">
            <v>0</v>
          </cell>
        </row>
        <row r="48">
          <cell r="E48">
            <v>0.52899000000000007</v>
          </cell>
          <cell r="F48">
            <v>3822</v>
          </cell>
          <cell r="G48">
            <v>12.18051</v>
          </cell>
          <cell r="H48">
            <v>437.03699999999998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E50">
            <v>11.01177</v>
          </cell>
          <cell r="F50">
            <v>1099.2</v>
          </cell>
          <cell r="G50">
            <v>253.55672999999999</v>
          </cell>
          <cell r="H50">
            <v>729.351</v>
          </cell>
        </row>
        <row r="51">
          <cell r="E51">
            <v>38748</v>
          </cell>
          <cell r="F51">
            <v>459</v>
          </cell>
          <cell r="G51">
            <v>0</v>
          </cell>
          <cell r="H51">
            <v>0</v>
          </cell>
        </row>
        <row r="54">
          <cell r="E54">
            <v>338287.05732000002</v>
          </cell>
          <cell r="F54">
            <v>331339.83</v>
          </cell>
          <cell r="G54">
            <v>361761.19408000004</v>
          </cell>
          <cell r="H54">
            <v>345765.66200000001</v>
          </cell>
        </row>
        <row r="55">
          <cell r="E55">
            <v>54629.210979999996</v>
          </cell>
          <cell r="F55">
            <v>54124.1</v>
          </cell>
          <cell r="G55">
            <v>87433.066272947981</v>
          </cell>
          <cell r="H55">
            <v>57235.195</v>
          </cell>
        </row>
        <row r="56">
          <cell r="E56">
            <v>2539732.8751599998</v>
          </cell>
          <cell r="F56">
            <v>2524474.2599999998</v>
          </cell>
          <cell r="G56">
            <v>2644199.5930400002</v>
          </cell>
          <cell r="H56">
            <v>2613625.0720000002</v>
          </cell>
        </row>
        <row r="58">
          <cell r="E58">
            <v>1313601.1900348668</v>
          </cell>
          <cell r="F58">
            <v>1283240.23</v>
          </cell>
          <cell r="G58">
            <v>1454234.4553588799</v>
          </cell>
          <cell r="H58">
            <v>2196187.054</v>
          </cell>
        </row>
        <row r="59">
          <cell r="E59">
            <v>61287.150655299993</v>
          </cell>
          <cell r="F59">
            <v>58834</v>
          </cell>
          <cell r="G59">
            <v>64328.450192643999</v>
          </cell>
          <cell r="H59">
            <v>62037.995000000003</v>
          </cell>
        </row>
        <row r="60">
          <cell r="E60">
            <v>22527.009705984998</v>
          </cell>
          <cell r="F60">
            <v>21609.98</v>
          </cell>
          <cell r="G60">
            <v>31262.048815307997</v>
          </cell>
          <cell r="H60">
            <v>29478.22</v>
          </cell>
        </row>
        <row r="61">
          <cell r="E61">
            <v>25189.946750449999</v>
          </cell>
          <cell r="F61">
            <v>24565.32</v>
          </cell>
          <cell r="G61">
            <v>35066.034346280001</v>
          </cell>
          <cell r="H61">
            <v>34119.293000000005</v>
          </cell>
        </row>
        <row r="62">
          <cell r="E62">
            <v>75641.01835274999</v>
          </cell>
          <cell r="F62">
            <v>81327.48</v>
          </cell>
          <cell r="G62">
            <v>103945.07002463999</v>
          </cell>
          <cell r="H62">
            <v>66503.3</v>
          </cell>
        </row>
        <row r="63">
          <cell r="E63">
            <v>71699.484840000005</v>
          </cell>
          <cell r="F63">
            <v>71159.360000000001</v>
          </cell>
          <cell r="G63">
            <v>74898.03163640399</v>
          </cell>
          <cell r="H63">
            <v>73035.98</v>
          </cell>
        </row>
        <row r="64">
          <cell r="E64">
            <v>763.41155999999989</v>
          </cell>
          <cell r="F64">
            <v>770.3</v>
          </cell>
          <cell r="G64">
            <v>846.70143879199986</v>
          </cell>
          <cell r="H64">
            <v>850.41</v>
          </cell>
        </row>
        <row r="65">
          <cell r="E65">
            <v>9923.9822200000017</v>
          </cell>
          <cell r="F65">
            <v>9990.4599999999991</v>
          </cell>
          <cell r="G65">
            <v>11137.3719882</v>
          </cell>
          <cell r="H65">
            <v>10906.445000000002</v>
          </cell>
        </row>
        <row r="66">
          <cell r="E66">
            <v>35512.620000000003</v>
          </cell>
          <cell r="F66">
            <v>6233.549</v>
          </cell>
          <cell r="G66">
            <v>4570.7066559919995</v>
          </cell>
          <cell r="H66">
            <v>4445.1400000000003</v>
          </cell>
        </row>
        <row r="69">
          <cell r="E69">
            <v>4.2300000000000004</v>
          </cell>
          <cell r="F69">
            <v>4.1154280747672622</v>
          </cell>
          <cell r="G69">
            <v>4.280674510492517</v>
          </cell>
          <cell r="H69">
            <v>11.72</v>
          </cell>
          <cell r="I69">
            <v>1.4886457108173883</v>
          </cell>
          <cell r="J69">
            <v>0.39</v>
          </cell>
          <cell r="K69">
            <v>0.38</v>
          </cell>
          <cell r="L69">
            <v>0.37</v>
          </cell>
          <cell r="M69">
            <v>0.35</v>
          </cell>
        </row>
        <row r="70">
          <cell r="E70">
            <v>5.0484430610969957</v>
          </cell>
          <cell r="F70">
            <v>6.5404430610969957</v>
          </cell>
          <cell r="G70">
            <v>10.83966367367881</v>
          </cell>
          <cell r="H70">
            <v>7.65</v>
          </cell>
          <cell r="I70">
            <v>2.5232950915174066</v>
          </cell>
          <cell r="J70">
            <v>0.75129390345125502</v>
          </cell>
          <cell r="K70">
            <v>0.63129390345125502</v>
          </cell>
          <cell r="L70">
            <v>0.61129390345125501</v>
          </cell>
          <cell r="M70">
            <v>0.53129390345125505</v>
          </cell>
        </row>
        <row r="71">
          <cell r="E71">
            <v>7.92</v>
          </cell>
          <cell r="F71">
            <v>8.081618209916261</v>
          </cell>
          <cell r="G71">
            <v>7.4796931617928948</v>
          </cell>
          <cell r="H71">
            <v>13.18</v>
          </cell>
          <cell r="I71">
            <v>2.5227987900967799</v>
          </cell>
          <cell r="J71">
            <v>0.61418720435685747</v>
          </cell>
          <cell r="K71">
            <v>0.61318720435685703</v>
          </cell>
          <cell r="L71">
            <v>0.59582320435685698</v>
          </cell>
          <cell r="M71">
            <v>0.61418720435685703</v>
          </cell>
        </row>
        <row r="72">
          <cell r="E72">
            <v>7.8764049115203196</v>
          </cell>
          <cell r="F72">
            <v>7.8767365205473148</v>
          </cell>
          <cell r="G72">
            <v>8.2958074491299261</v>
          </cell>
          <cell r="H72">
            <v>7.5534727283335563</v>
          </cell>
          <cell r="I72">
            <v>3.1376126454512101</v>
          </cell>
          <cell r="J72">
            <v>0.80790099999999998</v>
          </cell>
          <cell r="K72">
            <v>0.80074520000000005</v>
          </cell>
          <cell r="L72">
            <v>0.80371400000000004</v>
          </cell>
          <cell r="M72">
            <v>0.80219989999999997</v>
          </cell>
        </row>
        <row r="73">
          <cell r="E73">
            <v>5.51</v>
          </cell>
          <cell r="F73">
            <v>5.5779510705556312</v>
          </cell>
          <cell r="G73">
            <v>5.7566000000000006</v>
          </cell>
          <cell r="H73">
            <v>5.5962139356859106</v>
          </cell>
          <cell r="I73">
            <v>2.580577237357907</v>
          </cell>
          <cell r="J73">
            <v>0.66570858539137001</v>
          </cell>
          <cell r="K73">
            <v>0.661570858539137</v>
          </cell>
          <cell r="L73">
            <v>0.63777085853913695</v>
          </cell>
          <cell r="M73">
            <v>0.61670858539136997</v>
          </cell>
        </row>
        <row r="74">
          <cell r="E74">
            <v>22.169348580344494</v>
          </cell>
          <cell r="F74">
            <v>27.069348580344496</v>
          </cell>
          <cell r="G74">
            <v>24.208006997083384</v>
          </cell>
          <cell r="H74">
            <v>24.4</v>
          </cell>
          <cell r="I74">
            <v>4.9801560774645282</v>
          </cell>
          <cell r="J74">
            <v>1.265431315171325</v>
          </cell>
          <cell r="K74">
            <v>1.2154313151713301</v>
          </cell>
          <cell r="L74">
            <v>1.2543131517132999</v>
          </cell>
          <cell r="M74">
            <v>1.2454313151713301</v>
          </cell>
        </row>
        <row r="75">
          <cell r="E75">
            <v>14.838093548605237</v>
          </cell>
          <cell r="F75">
            <v>11.038093548605236</v>
          </cell>
          <cell r="G75">
            <v>15.34</v>
          </cell>
          <cell r="H75">
            <v>8.5</v>
          </cell>
          <cell r="I75">
            <v>6.6909392245708048</v>
          </cell>
          <cell r="J75">
            <v>1.7064378057253999</v>
          </cell>
          <cell r="K75">
            <v>1.6664378057253999</v>
          </cell>
          <cell r="L75">
            <v>1.6064378057254001</v>
          </cell>
          <cell r="M75">
            <v>1.7064378057253999</v>
          </cell>
        </row>
        <row r="76">
          <cell r="E76">
            <v>49.976576128174912</v>
          </cell>
          <cell r="F76">
            <v>48.18657612817492</v>
          </cell>
          <cell r="G76">
            <v>50.51</v>
          </cell>
          <cell r="H76">
            <v>47.120181155484758</v>
          </cell>
          <cell r="I76">
            <v>17.454230903761154</v>
          </cell>
          <cell r="J76">
            <v>4.4268323950390753</v>
          </cell>
          <cell r="K76">
            <v>4.4268323950390753</v>
          </cell>
          <cell r="L76">
            <v>4.4268323950390798</v>
          </cell>
          <cell r="M76">
            <v>4.1832395039080001</v>
          </cell>
        </row>
        <row r="77">
          <cell r="E77">
            <v>9.82</v>
          </cell>
          <cell r="F77">
            <v>7.8065864084316869</v>
          </cell>
          <cell r="G77">
            <v>9.8166595154987064</v>
          </cell>
          <cell r="H77">
            <v>9.8166595154987064</v>
          </cell>
          <cell r="I77">
            <v>7.34641044183887</v>
          </cell>
          <cell r="J77">
            <v>1.9168137206514999</v>
          </cell>
          <cell r="K77">
            <v>1.9168137206514999</v>
          </cell>
          <cell r="L77">
            <v>1.90168137206515</v>
          </cell>
          <cell r="M77">
            <v>1.90168137206515</v>
          </cell>
        </row>
        <row r="78">
          <cell r="E78">
            <v>18.79</v>
          </cell>
          <cell r="F78">
            <v>16.147558949392483</v>
          </cell>
          <cell r="G78">
            <v>20.038768823707755</v>
          </cell>
          <cell r="H78">
            <v>19.82</v>
          </cell>
          <cell r="I78">
            <v>4.5721558310149204</v>
          </cell>
          <cell r="J78">
            <v>1.1855389577537301</v>
          </cell>
          <cell r="K78">
            <v>1.14553895775373</v>
          </cell>
          <cell r="L78">
            <v>1.14553895775373</v>
          </cell>
          <cell r="M78">
            <v>1.1495389577537301</v>
          </cell>
        </row>
        <row r="79">
          <cell r="E79">
            <v>23.155526992287918</v>
          </cell>
          <cell r="F79">
            <v>20.655526992287918</v>
          </cell>
          <cell r="G79">
            <v>25.39552699228792</v>
          </cell>
          <cell r="H79">
            <v>25.155526992287918</v>
          </cell>
          <cell r="I79">
            <v>2.2740504805373671</v>
          </cell>
          <cell r="J79">
            <v>0.60601262013434198</v>
          </cell>
          <cell r="K79">
            <v>0.58601262013434197</v>
          </cell>
          <cell r="L79">
            <v>0.57601262013434196</v>
          </cell>
          <cell r="M79">
            <v>0.50601262013434201</v>
          </cell>
        </row>
        <row r="80">
          <cell r="E80">
            <v>16.399999999999999</v>
          </cell>
          <cell r="F80">
            <v>16.787563320473545</v>
          </cell>
          <cell r="G80">
            <v>19.815704786895267</v>
          </cell>
          <cell r="H80">
            <v>16.795704786895268</v>
          </cell>
          <cell r="I80">
            <v>2.1915791079085802</v>
          </cell>
          <cell r="J80">
            <v>0.56289477697714496</v>
          </cell>
          <cell r="K80">
            <v>0.55289477697714495</v>
          </cell>
          <cell r="L80">
            <v>0.54289477697714505</v>
          </cell>
          <cell r="M80">
            <v>0.53289477697714505</v>
          </cell>
        </row>
        <row r="81">
          <cell r="E81">
            <v>41.479300000000002</v>
          </cell>
          <cell r="F81">
            <v>13.377419384850574</v>
          </cell>
          <cell r="G81">
            <v>67.28715442014834</v>
          </cell>
          <cell r="H81">
            <v>42.48</v>
          </cell>
          <cell r="I81">
            <v>9.5174500000000002</v>
          </cell>
          <cell r="J81">
            <v>2.5559375000000002</v>
          </cell>
          <cell r="K81">
            <v>2.2449374999999998</v>
          </cell>
          <cell r="L81">
            <v>2.2692649999999999</v>
          </cell>
          <cell r="M81">
            <v>2.5663</v>
          </cell>
        </row>
      </sheetData>
      <sheetData sheetId="11">
        <row r="9">
          <cell r="I9">
            <v>56647.26</v>
          </cell>
        </row>
        <row r="10">
          <cell r="I10">
            <v>25295.26</v>
          </cell>
        </row>
        <row r="11">
          <cell r="I11">
            <v>35429.43</v>
          </cell>
        </row>
        <row r="12">
          <cell r="I12">
            <v>19427.150000000001</v>
          </cell>
        </row>
      </sheetData>
      <sheetData sheetId="12">
        <row r="8">
          <cell r="E8">
            <v>737516.28174700006</v>
          </cell>
          <cell r="F8">
            <v>880281.72343700018</v>
          </cell>
          <cell r="G8">
            <v>1033482.2333798228</v>
          </cell>
          <cell r="H8">
            <v>1136277.5791400415</v>
          </cell>
          <cell r="I8">
            <v>1411399.36</v>
          </cell>
          <cell r="J8">
            <v>1.3656735591711775</v>
          </cell>
        </row>
        <row r="9">
          <cell r="E9">
            <v>199768.76887886552</v>
          </cell>
          <cell r="F9">
            <v>232465.08981027859</v>
          </cell>
          <cell r="G9">
            <v>272271.39630295278</v>
          </cell>
          <cell r="H9">
            <v>283156.11452019715</v>
          </cell>
          <cell r="I9">
            <v>574311.90092790406</v>
          </cell>
          <cell r="J9">
            <v>2.1093361576949303</v>
          </cell>
        </row>
        <row r="10">
          <cell r="E10">
            <v>367300.41660235671</v>
          </cell>
          <cell r="F10">
            <v>444174.13398989756</v>
          </cell>
          <cell r="G10">
            <v>515150.45958774787</v>
          </cell>
          <cell r="H10">
            <v>585192.35853058705</v>
          </cell>
          <cell r="I10">
            <v>583205.54765669582</v>
          </cell>
          <cell r="J10">
            <v>1.1321072063556139</v>
          </cell>
        </row>
        <row r="12">
          <cell r="E12">
            <v>80465.348494970676</v>
          </cell>
          <cell r="F12">
            <v>95364.01190003645</v>
          </cell>
          <cell r="G12">
            <v>106872.36750433104</v>
          </cell>
          <cell r="H12">
            <v>129860.1447493256</v>
          </cell>
          <cell r="I12">
            <v>92422.153010337133</v>
          </cell>
          <cell r="J12">
            <v>0.86478998424538223</v>
          </cell>
        </row>
        <row r="13">
          <cell r="E13">
            <v>286835.068107386</v>
          </cell>
          <cell r="F13">
            <v>348810.12208986108</v>
          </cell>
          <cell r="G13">
            <v>408278.09208341682</v>
          </cell>
          <cell r="H13">
            <v>455332.21378126141</v>
          </cell>
          <cell r="I13">
            <v>490783.39464635868</v>
          </cell>
          <cell r="J13">
            <v>1.2020811406801737</v>
          </cell>
        </row>
        <row r="14">
          <cell r="E14">
            <v>170447.09626577786</v>
          </cell>
          <cell r="F14">
            <v>203642.49963682401</v>
          </cell>
          <cell r="G14">
            <v>246060.37748912224</v>
          </cell>
          <cell r="H14">
            <v>267929.1060892574</v>
          </cell>
          <cell r="I14">
            <v>253881.91141540019</v>
          </cell>
          <cell r="J14">
            <v>1.0317870516419236</v>
          </cell>
        </row>
        <row r="15">
          <cell r="E15">
            <v>95717.066315789474</v>
          </cell>
          <cell r="F15">
            <v>151211.50473684212</v>
          </cell>
          <cell r="G15">
            <v>135090.91736842104</v>
          </cell>
          <cell r="H15">
            <v>172738.95210526313</v>
          </cell>
          <cell r="I15">
            <v>319639.7763157895</v>
          </cell>
          <cell r="J15">
            <v>2.3661085626065099</v>
          </cell>
        </row>
        <row r="16">
          <cell r="E16">
            <v>58768.969523235384</v>
          </cell>
          <cell r="F16">
            <v>67759.244987372047</v>
          </cell>
          <cell r="G16">
            <v>91147.274171613797</v>
          </cell>
          <cell r="H16">
            <v>96897.758714873591</v>
          </cell>
          <cell r="I16">
            <v>287462.02528544009</v>
          </cell>
          <cell r="J16">
            <v>3.1538192216719634</v>
          </cell>
        </row>
        <row r="17">
          <cell r="E17">
            <v>28399.192695053865</v>
          </cell>
          <cell r="F17">
            <v>65506.708662754296</v>
          </cell>
          <cell r="G17">
            <v>34300.095068995935</v>
          </cell>
          <cell r="H17">
            <v>59713.051310701718</v>
          </cell>
          <cell r="I17">
            <v>21998.244459162252</v>
          </cell>
          <cell r="J17">
            <v>0.64134645734689522</v>
          </cell>
        </row>
        <row r="19">
          <cell r="E19">
            <v>3882.8975543942843</v>
          </cell>
          <cell r="F19">
            <v>8148.0667677032679</v>
          </cell>
          <cell r="G19">
            <v>2643.8573664904097</v>
          </cell>
          <cell r="H19">
            <v>5178.614901357445</v>
          </cell>
          <cell r="I19">
            <v>3058.3472083616457</v>
          </cell>
          <cell r="J19">
            <v>1.1567746608136622</v>
          </cell>
        </row>
        <row r="20">
          <cell r="E20">
            <v>24516.295140659582</v>
          </cell>
          <cell r="F20">
            <v>57358.641895051027</v>
          </cell>
          <cell r="G20">
            <v>31656.237702505525</v>
          </cell>
          <cell r="H20">
            <v>54534.436409344271</v>
          </cell>
          <cell r="I20">
            <v>18939.897250800605</v>
          </cell>
          <cell r="J20">
            <v>0.59829905969216146</v>
          </cell>
        </row>
        <row r="21">
          <cell r="E21">
            <v>8548.9040975002208</v>
          </cell>
          <cell r="F21">
            <v>17945.551086715775</v>
          </cell>
          <cell r="G21">
            <v>9643.5481278113293</v>
          </cell>
          <cell r="H21">
            <v>16128.142079687837</v>
          </cell>
          <cell r="I21">
            <v>10179.506571187147</v>
          </cell>
          <cell r="J21">
            <v>1.0555768930970697</v>
          </cell>
        </row>
        <row r="22">
          <cell r="E22">
            <v>12.978298741969274</v>
          </cell>
          <cell r="F22">
            <v>17.177626288371304</v>
          </cell>
          <cell r="G22">
            <v>13.071431032406803</v>
          </cell>
          <cell r="H22">
            <v>15.202179051706324</v>
          </cell>
          <cell r="I22">
            <v>22.647011567001808</v>
          </cell>
          <cell r="J22">
            <v>1.7325579357650394</v>
          </cell>
        </row>
        <row r="23">
          <cell r="E23">
            <v>833233.34806278953</v>
          </cell>
          <cell r="F23">
            <v>1031493.2281738423</v>
          </cell>
          <cell r="G23">
            <v>1168573.1507482438</v>
          </cell>
          <cell r="H23">
            <v>1309016.5312453047</v>
          </cell>
          <cell r="I23">
            <v>1731039.1363157895</v>
          </cell>
          <cell r="J23">
            <v>1.4813271511564301</v>
          </cell>
        </row>
        <row r="24">
          <cell r="E24">
            <v>258537.73840210092</v>
          </cell>
          <cell r="F24">
            <v>300224.33479765063</v>
          </cell>
          <cell r="G24">
            <v>363418.67047456658</v>
          </cell>
          <cell r="H24">
            <v>380053.87323507073</v>
          </cell>
          <cell r="I24">
            <v>861773.92621334409</v>
          </cell>
          <cell r="J24">
            <v>2.3712978892581535</v>
          </cell>
        </row>
        <row r="25">
          <cell r="E25">
            <v>395699.60929741058</v>
          </cell>
          <cell r="F25">
            <v>509680.84265265183</v>
          </cell>
          <cell r="G25">
            <v>549450.55465674377</v>
          </cell>
          <cell r="H25">
            <v>644905.40984128881</v>
          </cell>
          <cell r="I25">
            <v>605203.79211585806</v>
          </cell>
          <cell r="J25">
            <v>1.1014708912141236</v>
          </cell>
        </row>
        <row r="27">
          <cell r="E27">
            <v>84348.246049364956</v>
          </cell>
          <cell r="F27">
            <v>103512.07866773971</v>
          </cell>
          <cell r="G27">
            <v>109516.22487082145</v>
          </cell>
          <cell r="H27">
            <v>135038.75965068303</v>
          </cell>
          <cell r="I27">
            <v>95480.500218698784</v>
          </cell>
          <cell r="J27">
            <v>0.87183885612676726</v>
          </cell>
        </row>
        <row r="28">
          <cell r="E28">
            <v>311351.36324804556</v>
          </cell>
          <cell r="F28">
            <v>406168.76398491208</v>
          </cell>
          <cell r="G28">
            <v>439934.32978592237</v>
          </cell>
          <cell r="H28">
            <v>509866.65019060567</v>
          </cell>
          <cell r="I28">
            <v>509723.2918971593</v>
          </cell>
          <cell r="J28">
            <v>1.1586349538695857</v>
          </cell>
        </row>
        <row r="29">
          <cell r="E29">
            <v>178996.00036327809</v>
          </cell>
          <cell r="F29">
            <v>221588.05072353978</v>
          </cell>
          <cell r="G29">
            <v>255703.92561693356</v>
          </cell>
          <cell r="H29">
            <v>284057.24816894525</v>
          </cell>
          <cell r="I29">
            <v>264061.41798658733</v>
          </cell>
          <cell r="J29">
            <v>1.0326842552357762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1178.8340000000001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607.00589999999988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467.75589999999994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152.21199999999999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125587.55655958847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177934.0653319699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287048.20945752406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483683.1887997624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295.43051219827584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842.31534827045607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825.59296728847107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1338.4772881094352</v>
          </cell>
          <cell r="J47">
            <v>0</v>
          </cell>
        </row>
        <row r="49">
          <cell r="E49">
            <v>258537.73840210092</v>
          </cell>
          <cell r="F49">
            <v>300224.33479765063</v>
          </cell>
          <cell r="G49">
            <v>363418.67047456658</v>
          </cell>
          <cell r="H49">
            <v>380053.87323507073</v>
          </cell>
          <cell r="I49">
            <v>492240.57864037482</v>
          </cell>
          <cell r="J49">
            <v>1.3544724545868474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201847.32295102294</v>
          </cell>
          <cell r="J52">
            <v>0</v>
          </cell>
        </row>
        <row r="53">
          <cell r="E53">
            <v>258537.73840210092</v>
          </cell>
          <cell r="F53">
            <v>300224.33479765063</v>
          </cell>
          <cell r="G53">
            <v>363418.67047456658</v>
          </cell>
          <cell r="H53">
            <v>380053.87323507073</v>
          </cell>
          <cell r="I53">
            <v>290393.25568935188</v>
          </cell>
          <cell r="J53">
            <v>0.79905981525424874</v>
          </cell>
        </row>
        <row r="59">
          <cell r="E59">
            <v>84348.246049364956</v>
          </cell>
          <cell r="F59">
            <v>103512.07866773971</v>
          </cell>
          <cell r="G59">
            <v>109516.22487082145</v>
          </cell>
          <cell r="H59">
            <v>135038.75965068303</v>
          </cell>
          <cell r="I59">
            <v>277154.37057864433</v>
          </cell>
          <cell r="J59">
            <v>2.5307151602929929</v>
          </cell>
        </row>
        <row r="66">
          <cell r="E66">
            <v>654237.34769951145</v>
          </cell>
          <cell r="F66">
            <v>809905.17745030241</v>
          </cell>
          <cell r="G66">
            <v>912869.22513131041</v>
          </cell>
          <cell r="H66">
            <v>1024959.2830763594</v>
          </cell>
          <cell r="I66">
            <v>619407.20841648581</v>
          </cell>
          <cell r="J66">
            <v>0.67852786726092995</v>
          </cell>
        </row>
      </sheetData>
      <sheetData sheetId="13">
        <row r="8">
          <cell r="E8">
            <v>635.46</v>
          </cell>
          <cell r="F8">
            <v>608.92999999999995</v>
          </cell>
          <cell r="G8">
            <v>742.93</v>
          </cell>
          <cell r="H8">
            <v>742.93</v>
          </cell>
          <cell r="I8">
            <v>948.12099999999998</v>
          </cell>
        </row>
        <row r="9">
          <cell r="E9">
            <v>635.46</v>
          </cell>
          <cell r="F9">
            <v>608.92999999999995</v>
          </cell>
          <cell r="G9">
            <v>742.93</v>
          </cell>
          <cell r="H9">
            <v>742.93</v>
          </cell>
          <cell r="I9">
            <v>948.12099999999998</v>
          </cell>
        </row>
        <row r="10">
          <cell r="E10">
            <v>635.46</v>
          </cell>
          <cell r="F10">
            <v>608.92999999999995</v>
          </cell>
          <cell r="G10">
            <v>742.93</v>
          </cell>
          <cell r="I10">
            <v>948.12099999999998</v>
          </cell>
        </row>
      </sheetData>
      <sheetData sheetId="14"/>
      <sheetData sheetId="15"/>
      <sheetData sheetId="16">
        <row r="56">
          <cell r="F56">
            <v>192.42970902940382</v>
          </cell>
          <cell r="G56">
            <v>168.43</v>
          </cell>
          <cell r="H56">
            <v>1.1299999999999999</v>
          </cell>
        </row>
        <row r="57">
          <cell r="F57">
            <v>264.70036723340041</v>
          </cell>
          <cell r="G57">
            <v>168.43</v>
          </cell>
          <cell r="H57">
            <v>195</v>
          </cell>
        </row>
        <row r="63">
          <cell r="F63">
            <v>185.29025706338027</v>
          </cell>
          <cell r="G63">
            <v>118</v>
          </cell>
          <cell r="H63">
            <v>73.52</v>
          </cell>
        </row>
        <row r="68">
          <cell r="F68">
            <v>134.70079632058267</v>
          </cell>
          <cell r="G68">
            <v>118</v>
          </cell>
          <cell r="H68">
            <v>2.25</v>
          </cell>
        </row>
        <row r="69">
          <cell r="F69">
            <v>185.29025706338027</v>
          </cell>
          <cell r="G69">
            <v>118</v>
          </cell>
          <cell r="H69">
            <v>175.8</v>
          </cell>
        </row>
        <row r="74">
          <cell r="F74">
            <v>134.70079632058267</v>
          </cell>
          <cell r="G74">
            <v>118</v>
          </cell>
          <cell r="H74">
            <v>0.2</v>
          </cell>
        </row>
        <row r="75">
          <cell r="F75">
            <v>185.29025706338027</v>
          </cell>
          <cell r="G75">
            <v>118</v>
          </cell>
          <cell r="H75">
            <v>0.5</v>
          </cell>
        </row>
        <row r="80">
          <cell r="F80">
            <v>192.42970902940382</v>
          </cell>
          <cell r="G80">
            <v>168.43</v>
          </cell>
          <cell r="H80">
            <v>2.8</v>
          </cell>
        </row>
        <row r="81">
          <cell r="F81">
            <v>264.70036723340041</v>
          </cell>
          <cell r="G81">
            <v>168.43</v>
          </cell>
          <cell r="H81">
            <v>0.92</v>
          </cell>
        </row>
        <row r="84">
          <cell r="F84">
            <v>90.244837201484913</v>
          </cell>
          <cell r="G84">
            <v>118</v>
          </cell>
          <cell r="H84">
            <v>5.97</v>
          </cell>
        </row>
        <row r="85">
          <cell r="F85">
            <v>132.16187659364658</v>
          </cell>
          <cell r="G85">
            <v>118</v>
          </cell>
          <cell r="H85">
            <v>0.03</v>
          </cell>
        </row>
        <row r="86">
          <cell r="F86">
            <v>134.70079632058267</v>
          </cell>
          <cell r="G86">
            <v>118</v>
          </cell>
          <cell r="H86">
            <v>6.96</v>
          </cell>
        </row>
        <row r="87">
          <cell r="F87">
            <v>185.29025706338027</v>
          </cell>
          <cell r="G87">
            <v>118</v>
          </cell>
          <cell r="H87">
            <v>4.1500000000000004</v>
          </cell>
        </row>
      </sheetData>
      <sheetData sheetId="17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8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Анализ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ЭСО"/>
      <sheetName val="сбыт"/>
      <sheetName val="Ген. не уч. ОРЭМ"/>
      <sheetName val="на 1 тут"/>
      <sheetName val="Заголовок"/>
      <sheetName val="source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34"/>
  <sheetViews>
    <sheetView zoomScaleNormal="100" workbookViewId="0">
      <selection activeCell="AS35" sqref="AS35"/>
    </sheetView>
  </sheetViews>
  <sheetFormatPr defaultColWidth="1.42578125" defaultRowHeight="15.75" x14ac:dyDescent="0.25"/>
  <cols>
    <col min="1" max="14" width="1.42578125" style="1"/>
    <col min="15" max="15" width="5.28515625" style="1" customWidth="1"/>
    <col min="16" max="16" width="1.42578125" style="1"/>
    <col min="17" max="17" width="3.7109375" style="1" customWidth="1"/>
    <col min="18" max="27" width="1.42578125" style="1"/>
    <col min="28" max="28" width="3" style="1" customWidth="1"/>
    <col min="29" max="48" width="1.42578125" style="1"/>
    <col min="49" max="49" width="1.42578125" style="1" customWidth="1"/>
    <col min="50" max="16384" width="1.42578125" style="1"/>
  </cols>
  <sheetData>
    <row r="1" spans="1:64" s="3" customFormat="1" ht="11.25" x14ac:dyDescent="0.2">
      <c r="BK1" s="2"/>
      <c r="BL1" s="2" t="s">
        <v>0</v>
      </c>
    </row>
    <row r="2" spans="1:64" s="3" customFormat="1" ht="11.25" x14ac:dyDescent="0.2">
      <c r="BK2" s="2"/>
      <c r="BL2" s="2" t="s">
        <v>1</v>
      </c>
    </row>
    <row r="3" spans="1:64" s="3" customFormat="1" ht="11.25" x14ac:dyDescent="0.2">
      <c r="BK3" s="2"/>
      <c r="BL3" s="2" t="s">
        <v>2</v>
      </c>
    </row>
    <row r="4" spans="1:64" s="3" customFormat="1" ht="11.25" x14ac:dyDescent="0.2">
      <c r="BK4" s="2"/>
      <c r="BL4" s="2" t="s">
        <v>4</v>
      </c>
    </row>
    <row r="5" spans="1:64" s="3" customFormat="1" ht="11.25" x14ac:dyDescent="0.2">
      <c r="BL5" s="2" t="s">
        <v>3</v>
      </c>
    </row>
    <row r="6" spans="1:64" s="3" customFormat="1" ht="11.25" x14ac:dyDescent="0.2">
      <c r="BL6" s="4"/>
    </row>
    <row r="10" spans="1:64" s="5" customFormat="1" ht="18.75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s="5" customFormat="1" ht="18.75" x14ac:dyDescent="0.3">
      <c r="A11" s="18" t="s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s="5" customFormat="1" ht="18.75" x14ac:dyDescent="0.3">
      <c r="I12" s="6" t="s">
        <v>473</v>
      </c>
      <c r="AC12" s="19">
        <v>2025</v>
      </c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6" t="s">
        <v>7</v>
      </c>
    </row>
    <row r="13" spans="1:64" s="7" customFormat="1" ht="10.5" x14ac:dyDescent="0.2">
      <c r="AC13" s="20" t="s">
        <v>8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7" spans="1:64" x14ac:dyDescent="0.25">
      <c r="A17" s="14" t="s">
        <v>478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s="7" customFormat="1" ht="10.5" x14ac:dyDescent="0.2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x14ac:dyDescent="0.25">
      <c r="A19" s="14" t="s">
        <v>476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3" spans="1:64" s="8" customFormat="1" ht="16.5" x14ac:dyDescent="0.25">
      <c r="A23" s="17" t="s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5" spans="1:64" x14ac:dyDescent="0.25">
      <c r="A25" s="1" t="s">
        <v>11</v>
      </c>
      <c r="P25" s="14" t="s">
        <v>479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x14ac:dyDescent="0.25">
      <c r="A26" s="1" t="s">
        <v>12</v>
      </c>
      <c r="T26" s="15" t="s">
        <v>476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64" x14ac:dyDescent="0.25">
      <c r="A27" s="1" t="s">
        <v>13</v>
      </c>
      <c r="O27" s="14" t="s">
        <v>480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x14ac:dyDescent="0.25">
      <c r="A28" s="1" t="s">
        <v>14</v>
      </c>
      <c r="O28" s="15" t="s">
        <v>480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64" x14ac:dyDescent="0.25">
      <c r="A29" s="1" t="s">
        <v>15</v>
      </c>
      <c r="E29" s="13" t="s">
        <v>481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64" x14ac:dyDescent="0.25">
      <c r="A30" s="1" t="s">
        <v>16</v>
      </c>
      <c r="E30" s="13" t="s">
        <v>482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64" x14ac:dyDescent="0.25">
      <c r="A31" s="1" t="s">
        <v>17</v>
      </c>
      <c r="Q31" s="15" t="s">
        <v>483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64" x14ac:dyDescent="0.25">
      <c r="A32" s="1" t="s">
        <v>18</v>
      </c>
      <c r="S32" s="12" t="s">
        <v>484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x14ac:dyDescent="0.25">
      <c r="A33" s="1" t="s">
        <v>19</v>
      </c>
      <c r="P33" s="13" t="s">
        <v>485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64" x14ac:dyDescent="0.25">
      <c r="A34" s="1" t="s">
        <v>20</v>
      </c>
      <c r="E34" s="13" t="s">
        <v>486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</sheetData>
  <mergeCells count="18">
    <mergeCell ref="A10:BL10"/>
    <mergeCell ref="A11:BL11"/>
    <mergeCell ref="AC12:AY12"/>
    <mergeCell ref="AC13:AY13"/>
    <mergeCell ref="A17:BL17"/>
    <mergeCell ref="A18:BL18"/>
    <mergeCell ref="A19:BL19"/>
    <mergeCell ref="A23:BL23"/>
    <mergeCell ref="P25:BL25"/>
    <mergeCell ref="T26:BL26"/>
    <mergeCell ref="S32:BL32"/>
    <mergeCell ref="P33:BL33"/>
    <mergeCell ref="E34:BL34"/>
    <mergeCell ref="O27:BL27"/>
    <mergeCell ref="O28:BL28"/>
    <mergeCell ref="E29:BL29"/>
    <mergeCell ref="E30:BL30"/>
    <mergeCell ref="Q31:BL31"/>
  </mergeCells>
  <phoneticPr fontId="0" type="noConversion"/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421"/>
  <sheetViews>
    <sheetView tabSelected="1" zoomScaleNormal="100" workbookViewId="0">
      <pane xSplit="28" ySplit="120" topLeftCell="AC286" activePane="bottomRight" state="frozen"/>
      <selection pane="topRight" activeCell="AC1" sqref="AC1"/>
      <selection pane="bottomLeft" activeCell="A121" sqref="A121"/>
      <selection pane="bottomRight" activeCell="AC290" sqref="AC290:AN292"/>
    </sheetView>
  </sheetViews>
  <sheetFormatPr defaultColWidth="1.42578125" defaultRowHeight="15.75" x14ac:dyDescent="0.25"/>
  <cols>
    <col min="1" max="48" width="1.42578125" style="1"/>
    <col min="49" max="49" width="1.42578125" style="1" customWidth="1"/>
    <col min="50" max="16384" width="1.42578125" style="1"/>
  </cols>
  <sheetData>
    <row r="1" spans="1:64" s="8" customFormat="1" ht="16.5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x14ac:dyDescent="0.25"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9" customFormat="1" ht="12.75" x14ac:dyDescent="0.2">
      <c r="A3" s="104" t="s">
        <v>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4" t="s">
        <v>24</v>
      </c>
      <c r="W3" s="105"/>
      <c r="X3" s="105"/>
      <c r="Y3" s="105"/>
      <c r="Z3" s="105"/>
      <c r="AA3" s="105"/>
      <c r="AB3" s="105"/>
      <c r="AC3" s="104" t="s">
        <v>25</v>
      </c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6"/>
      <c r="AO3" s="105" t="s">
        <v>29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6"/>
      <c r="BA3" s="105" t="s">
        <v>32</v>
      </c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6"/>
    </row>
    <row r="4" spans="1:64" s="9" customFormat="1" ht="12.75" x14ac:dyDescent="0.2">
      <c r="A4" s="107" t="s">
        <v>23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7" t="s">
        <v>36</v>
      </c>
      <c r="W4" s="102"/>
      <c r="X4" s="102"/>
      <c r="Y4" s="102"/>
      <c r="Z4" s="102"/>
      <c r="AA4" s="102"/>
      <c r="AB4" s="102"/>
      <c r="AC4" s="107" t="s">
        <v>26</v>
      </c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3"/>
      <c r="AO4" s="102" t="s">
        <v>30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3"/>
      <c r="BA4" s="102" t="s">
        <v>33</v>
      </c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3"/>
    </row>
    <row r="5" spans="1:64" s="9" customFormat="1" ht="12.75" x14ac:dyDescent="0.2">
      <c r="A5" s="107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7" t="s">
        <v>37</v>
      </c>
      <c r="W5" s="102"/>
      <c r="X5" s="102"/>
      <c r="Y5" s="102"/>
      <c r="Z5" s="102"/>
      <c r="AA5" s="102"/>
      <c r="AB5" s="102"/>
      <c r="AC5" s="107" t="s">
        <v>27</v>
      </c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2" t="s">
        <v>31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3"/>
      <c r="BA5" s="102" t="s">
        <v>34</v>
      </c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3"/>
    </row>
    <row r="6" spans="1:64" s="9" customFormat="1" ht="12" customHeight="1" x14ac:dyDescent="0.2">
      <c r="A6" s="108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08"/>
      <c r="W6" s="97"/>
      <c r="X6" s="97"/>
      <c r="Y6" s="97"/>
      <c r="Z6" s="97"/>
      <c r="AA6" s="97"/>
      <c r="AB6" s="97"/>
      <c r="AC6" s="108" t="s">
        <v>28</v>
      </c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8"/>
      <c r="AO6" s="97" t="s">
        <v>93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8"/>
      <c r="BA6" s="97" t="s">
        <v>35</v>
      </c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8"/>
    </row>
    <row r="7" spans="1:64" s="9" customFormat="1" ht="12.75" hidden="1" x14ac:dyDescent="0.2">
      <c r="A7" s="94" t="s">
        <v>39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6"/>
    </row>
    <row r="8" spans="1:64" s="9" customFormat="1" ht="12.75" hidden="1" x14ac:dyDescent="0.2">
      <c r="A8" s="99" t="s">
        <v>40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1"/>
    </row>
    <row r="9" spans="1:64" s="9" customFormat="1" ht="12.75" hidden="1" x14ac:dyDescent="0.2">
      <c r="A9" s="99" t="s">
        <v>38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1"/>
    </row>
    <row r="10" spans="1:64" s="9" customFormat="1" ht="12.75" hidden="1" x14ac:dyDescent="0.2">
      <c r="A10" s="26" t="s">
        <v>41</v>
      </c>
      <c r="B10" s="27"/>
      <c r="C10" s="27"/>
      <c r="D10" s="27"/>
      <c r="E10" s="27"/>
      <c r="F10" s="28" t="s">
        <v>51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2"/>
      <c r="W10" s="22"/>
      <c r="X10" s="22"/>
      <c r="Y10" s="22"/>
      <c r="Z10" s="22"/>
      <c r="AA10" s="22"/>
      <c r="AB10" s="2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4"/>
    </row>
    <row r="11" spans="1:64" s="9" customFormat="1" ht="12.75" hidden="1" x14ac:dyDescent="0.2">
      <c r="A11" s="26"/>
      <c r="B11" s="27"/>
      <c r="C11" s="27"/>
      <c r="D11" s="27"/>
      <c r="E11" s="27"/>
      <c r="F11" s="28" t="s">
        <v>52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2"/>
      <c r="W11" s="22"/>
      <c r="X11" s="22"/>
      <c r="Y11" s="22"/>
      <c r="Z11" s="22"/>
      <c r="AA11" s="22"/>
      <c r="AB11" s="22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4"/>
    </row>
    <row r="12" spans="1:64" s="9" customFormat="1" ht="12.75" hidden="1" x14ac:dyDescent="0.2">
      <c r="A12" s="26"/>
      <c r="B12" s="27"/>
      <c r="C12" s="27"/>
      <c r="D12" s="27"/>
      <c r="E12" s="27"/>
      <c r="F12" s="28" t="s">
        <v>42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2"/>
      <c r="W12" s="22"/>
      <c r="X12" s="22"/>
      <c r="Y12" s="22"/>
      <c r="Z12" s="22"/>
      <c r="AA12" s="22"/>
      <c r="AB12" s="22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4"/>
    </row>
    <row r="13" spans="1:64" s="9" customFormat="1" ht="12.75" hidden="1" x14ac:dyDescent="0.2">
      <c r="A13" s="26" t="s">
        <v>43</v>
      </c>
      <c r="B13" s="27"/>
      <c r="C13" s="27"/>
      <c r="D13" s="27"/>
      <c r="E13" s="27"/>
      <c r="F13" s="28" t="s">
        <v>44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2" t="s">
        <v>45</v>
      </c>
      <c r="W13" s="22"/>
      <c r="X13" s="22"/>
      <c r="Y13" s="22"/>
      <c r="Z13" s="22"/>
      <c r="AA13" s="22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4"/>
    </row>
    <row r="14" spans="1:64" s="9" customFormat="1" ht="12.75" hidden="1" x14ac:dyDescent="0.2">
      <c r="A14" s="26" t="s">
        <v>46</v>
      </c>
      <c r="B14" s="27"/>
      <c r="C14" s="27"/>
      <c r="D14" s="27"/>
      <c r="E14" s="27"/>
      <c r="F14" s="28" t="s">
        <v>48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2" t="s">
        <v>45</v>
      </c>
      <c r="W14" s="22"/>
      <c r="X14" s="22"/>
      <c r="Y14" s="22"/>
      <c r="Z14" s="22"/>
      <c r="AA14" s="22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4"/>
    </row>
    <row r="15" spans="1:64" s="9" customFormat="1" ht="12.75" hidden="1" x14ac:dyDescent="0.2">
      <c r="A15" s="26"/>
      <c r="B15" s="27"/>
      <c r="C15" s="27"/>
      <c r="D15" s="27"/>
      <c r="E15" s="27"/>
      <c r="F15" s="28" t="s">
        <v>49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2"/>
      <c r="W15" s="22"/>
      <c r="X15" s="22"/>
      <c r="Y15" s="22"/>
      <c r="Z15" s="22"/>
      <c r="AA15" s="22"/>
      <c r="AB15" s="2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4"/>
    </row>
    <row r="16" spans="1:64" s="9" customFormat="1" ht="12.75" hidden="1" x14ac:dyDescent="0.2">
      <c r="A16" s="26" t="s">
        <v>47</v>
      </c>
      <c r="B16" s="27"/>
      <c r="C16" s="27"/>
      <c r="D16" s="27"/>
      <c r="E16" s="27"/>
      <c r="F16" s="28" t="s">
        <v>53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2" t="s">
        <v>45</v>
      </c>
      <c r="W16" s="22"/>
      <c r="X16" s="22"/>
      <c r="Y16" s="22"/>
      <c r="Z16" s="22"/>
      <c r="AA16" s="22"/>
      <c r="AB16" s="22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4"/>
    </row>
    <row r="17" spans="1:64" s="9" customFormat="1" ht="12.75" hidden="1" x14ac:dyDescent="0.2">
      <c r="A17" s="26"/>
      <c r="B17" s="27"/>
      <c r="C17" s="27"/>
      <c r="D17" s="27"/>
      <c r="E17" s="27"/>
      <c r="F17" s="28" t="s">
        <v>55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64" s="9" customFormat="1" ht="12.75" hidden="1" x14ac:dyDescent="0.2">
      <c r="A18" s="26"/>
      <c r="B18" s="27"/>
      <c r="C18" s="27"/>
      <c r="D18" s="27"/>
      <c r="E18" s="27"/>
      <c r="F18" s="28" t="s">
        <v>54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</row>
    <row r="19" spans="1:64" s="9" customFormat="1" ht="12.75" hidden="1" x14ac:dyDescent="0.2">
      <c r="A19" s="26" t="s">
        <v>56</v>
      </c>
      <c r="B19" s="27"/>
      <c r="C19" s="27"/>
      <c r="D19" s="27"/>
      <c r="E19" s="27"/>
      <c r="F19" s="28" t="s">
        <v>57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2" t="s">
        <v>45</v>
      </c>
      <c r="W19" s="22"/>
      <c r="X19" s="22"/>
      <c r="Y19" s="22"/>
      <c r="Z19" s="22"/>
      <c r="AA19" s="22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</row>
    <row r="20" spans="1:64" s="9" customFormat="1" ht="12.75" hidden="1" x14ac:dyDescent="0.2">
      <c r="A20" s="26" t="s">
        <v>59</v>
      </c>
      <c r="B20" s="27"/>
      <c r="C20" s="27"/>
      <c r="D20" s="27"/>
      <c r="E20" s="27"/>
      <c r="F20" s="28" t="s">
        <v>51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2"/>
      <c r="W20" s="22"/>
      <c r="X20" s="22"/>
      <c r="Y20" s="22"/>
      <c r="Z20" s="22"/>
      <c r="AA20" s="22"/>
      <c r="AB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4"/>
    </row>
    <row r="21" spans="1:64" s="9" customFormat="1" ht="12.75" hidden="1" x14ac:dyDescent="0.2">
      <c r="A21" s="26"/>
      <c r="B21" s="27"/>
      <c r="C21" s="27"/>
      <c r="D21" s="27"/>
      <c r="E21" s="27"/>
      <c r="F21" s="28" t="s">
        <v>58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2"/>
      <c r="W21" s="22"/>
      <c r="X21" s="22"/>
      <c r="Y21" s="22"/>
      <c r="Z21" s="22"/>
      <c r="AA21" s="22"/>
      <c r="AB21" s="22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4"/>
    </row>
    <row r="22" spans="1:64" s="9" customFormat="1" ht="12.75" hidden="1" x14ac:dyDescent="0.2">
      <c r="A22" s="26"/>
      <c r="B22" s="27"/>
      <c r="C22" s="27"/>
      <c r="D22" s="27"/>
      <c r="E22" s="27"/>
      <c r="F22" s="28" t="s">
        <v>50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2"/>
      <c r="W22" s="22"/>
      <c r="X22" s="22"/>
      <c r="Y22" s="22"/>
      <c r="Z22" s="22"/>
      <c r="AA22" s="22"/>
      <c r="AB22" s="22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4"/>
    </row>
    <row r="23" spans="1:64" s="9" customFormat="1" ht="12.75" hidden="1" x14ac:dyDescent="0.2">
      <c r="A23" s="26" t="s">
        <v>60</v>
      </c>
      <c r="B23" s="27"/>
      <c r="C23" s="27"/>
      <c r="D23" s="27"/>
      <c r="E23" s="27"/>
      <c r="F23" s="28" t="s">
        <v>61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2" t="s">
        <v>69</v>
      </c>
      <c r="W23" s="22"/>
      <c r="X23" s="22"/>
      <c r="Y23" s="22"/>
      <c r="Z23" s="22"/>
      <c r="AA23" s="22"/>
      <c r="AB23" s="22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4"/>
    </row>
    <row r="24" spans="1:64" s="9" customFormat="1" ht="12.75" hidden="1" x14ac:dyDescent="0.2">
      <c r="A24" s="26"/>
      <c r="B24" s="27"/>
      <c r="C24" s="27"/>
      <c r="D24" s="27"/>
      <c r="E24" s="27"/>
      <c r="F24" s="28" t="s">
        <v>62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4"/>
    </row>
    <row r="25" spans="1:64" s="9" customFormat="1" ht="12.75" hidden="1" x14ac:dyDescent="0.2">
      <c r="A25" s="26"/>
      <c r="B25" s="27"/>
      <c r="C25" s="27"/>
      <c r="D25" s="27"/>
      <c r="E25" s="27"/>
      <c r="F25" s="28" t="s">
        <v>63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4"/>
    </row>
    <row r="26" spans="1:64" s="9" customFormat="1" ht="12.75" hidden="1" x14ac:dyDescent="0.2">
      <c r="A26" s="26"/>
      <c r="B26" s="27"/>
      <c r="C26" s="27"/>
      <c r="D26" s="27"/>
      <c r="E26" s="27"/>
      <c r="F26" s="28" t="s">
        <v>64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2"/>
      <c r="W26" s="22"/>
      <c r="X26" s="22"/>
      <c r="Y26" s="22"/>
      <c r="Z26" s="22"/>
      <c r="AA26" s="22"/>
      <c r="AB26" s="22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4"/>
    </row>
    <row r="27" spans="1:64" s="9" customFormat="1" ht="12.75" hidden="1" x14ac:dyDescent="0.2">
      <c r="A27" s="26"/>
      <c r="B27" s="27"/>
      <c r="C27" s="27"/>
      <c r="D27" s="27"/>
      <c r="E27" s="27"/>
      <c r="F27" s="28" t="s">
        <v>65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2"/>
      <c r="W27" s="22"/>
      <c r="X27" s="22"/>
      <c r="Y27" s="22"/>
      <c r="Z27" s="22"/>
      <c r="AA27" s="22"/>
      <c r="AB27" s="22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</row>
    <row r="28" spans="1:64" s="9" customFormat="1" ht="12.75" hidden="1" x14ac:dyDescent="0.2">
      <c r="A28" s="26"/>
      <c r="B28" s="27"/>
      <c r="C28" s="27"/>
      <c r="D28" s="27"/>
      <c r="E28" s="27"/>
      <c r="F28" s="28" t="s">
        <v>66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2"/>
      <c r="W28" s="22"/>
      <c r="X28" s="22"/>
      <c r="Y28" s="22"/>
      <c r="Z28" s="22"/>
      <c r="AA28" s="22"/>
      <c r="AB28" s="22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4"/>
    </row>
    <row r="29" spans="1:64" s="9" customFormat="1" ht="12.75" hidden="1" x14ac:dyDescent="0.2">
      <c r="A29" s="26"/>
      <c r="B29" s="27"/>
      <c r="C29" s="27"/>
      <c r="D29" s="27"/>
      <c r="E29" s="27"/>
      <c r="F29" s="28" t="s">
        <v>67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2"/>
      <c r="W29" s="22"/>
      <c r="X29" s="22"/>
      <c r="Y29" s="22"/>
      <c r="Z29" s="22"/>
      <c r="AA29" s="22"/>
      <c r="AB29" s="22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4"/>
    </row>
    <row r="30" spans="1:64" s="9" customFormat="1" ht="12.75" hidden="1" x14ac:dyDescent="0.2">
      <c r="A30" s="26"/>
      <c r="B30" s="27"/>
      <c r="C30" s="27"/>
      <c r="D30" s="27"/>
      <c r="E30" s="27"/>
      <c r="F30" s="28" t="s">
        <v>68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2"/>
      <c r="W30" s="22"/>
      <c r="X30" s="22"/>
      <c r="Y30" s="22"/>
      <c r="Z30" s="22"/>
      <c r="AA30" s="22"/>
      <c r="AB30" s="22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4"/>
    </row>
    <row r="31" spans="1:64" s="9" customFormat="1" ht="12.75" hidden="1" x14ac:dyDescent="0.2">
      <c r="A31" s="26" t="s">
        <v>72</v>
      </c>
      <c r="B31" s="27"/>
      <c r="C31" s="27"/>
      <c r="D31" s="27"/>
      <c r="E31" s="27"/>
      <c r="F31" s="28" t="s">
        <v>70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2"/>
      <c r="W31" s="22"/>
      <c r="X31" s="22"/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4"/>
    </row>
    <row r="32" spans="1:64" s="9" customFormat="1" ht="12.75" hidden="1" x14ac:dyDescent="0.2">
      <c r="A32" s="26"/>
      <c r="B32" s="27"/>
      <c r="C32" s="27"/>
      <c r="D32" s="27"/>
      <c r="E32" s="27"/>
      <c r="F32" s="28" t="s">
        <v>71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2"/>
      <c r="W32" s="22"/>
      <c r="X32" s="22"/>
      <c r="Y32" s="22"/>
      <c r="Z32" s="22"/>
      <c r="AA32" s="22"/>
      <c r="AB32" s="22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4"/>
    </row>
    <row r="33" spans="1:64" s="9" customFormat="1" ht="12.75" hidden="1" x14ac:dyDescent="0.2">
      <c r="A33" s="26"/>
      <c r="B33" s="27"/>
      <c r="C33" s="27"/>
      <c r="D33" s="27"/>
      <c r="E33" s="27"/>
      <c r="F33" s="28" t="s">
        <v>50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2"/>
      <c r="W33" s="22"/>
      <c r="X33" s="22"/>
      <c r="Y33" s="22"/>
      <c r="Z33" s="22"/>
      <c r="AA33" s="22"/>
      <c r="AB33" s="22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4"/>
    </row>
    <row r="34" spans="1:64" s="9" customFormat="1" ht="12.75" hidden="1" x14ac:dyDescent="0.2">
      <c r="A34" s="26" t="s">
        <v>76</v>
      </c>
      <c r="B34" s="27"/>
      <c r="C34" s="27"/>
      <c r="D34" s="27"/>
      <c r="E34" s="27"/>
      <c r="F34" s="28" t="s">
        <v>73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2" t="s">
        <v>77</v>
      </c>
      <c r="W34" s="22"/>
      <c r="X34" s="22"/>
      <c r="Y34" s="22"/>
      <c r="Z34" s="22"/>
      <c r="AA34" s="22"/>
      <c r="AB34" s="22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4"/>
    </row>
    <row r="35" spans="1:64" s="9" customFormat="1" ht="12.75" hidden="1" x14ac:dyDescent="0.2">
      <c r="A35" s="26"/>
      <c r="B35" s="27"/>
      <c r="C35" s="27"/>
      <c r="D35" s="27"/>
      <c r="E35" s="27"/>
      <c r="F35" s="28" t="s">
        <v>74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2"/>
      <c r="W35" s="22"/>
      <c r="X35" s="22"/>
      <c r="Y35" s="22"/>
      <c r="Z35" s="22"/>
      <c r="AA35" s="22"/>
      <c r="AB35" s="22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4"/>
    </row>
    <row r="36" spans="1:64" s="9" customFormat="1" ht="12.75" hidden="1" x14ac:dyDescent="0.2">
      <c r="A36" s="26"/>
      <c r="B36" s="27"/>
      <c r="C36" s="27"/>
      <c r="D36" s="27"/>
      <c r="E36" s="27"/>
      <c r="F36" s="28" t="s">
        <v>75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2"/>
      <c r="W36" s="22"/>
      <c r="X36" s="22"/>
      <c r="Y36" s="22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4"/>
    </row>
    <row r="37" spans="1:64" s="9" customFormat="1" ht="12.75" hidden="1" customHeight="1" x14ac:dyDescent="0.2">
      <c r="A37" s="26"/>
      <c r="B37" s="27"/>
      <c r="C37" s="27"/>
      <c r="D37" s="27"/>
      <c r="E37" s="27"/>
      <c r="F37" s="82" t="s">
        <v>92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22"/>
      <c r="W37" s="22"/>
      <c r="X37" s="22"/>
      <c r="Y37" s="22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4"/>
    </row>
    <row r="38" spans="1:64" s="9" customFormat="1" ht="12.75" hidden="1" customHeight="1" x14ac:dyDescent="0.2">
      <c r="A38" s="26" t="s">
        <v>79</v>
      </c>
      <c r="B38" s="27"/>
      <c r="C38" s="27"/>
      <c r="D38" s="27"/>
      <c r="E38" s="27"/>
      <c r="F38" s="28" t="s">
        <v>73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2" t="s">
        <v>80</v>
      </c>
      <c r="W38" s="22"/>
      <c r="X38" s="22"/>
      <c r="Y38" s="22"/>
      <c r="Z38" s="22"/>
      <c r="AA38" s="22"/>
      <c r="AB38" s="22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4"/>
    </row>
    <row r="39" spans="1:64" s="9" customFormat="1" ht="12.75" hidden="1" customHeight="1" x14ac:dyDescent="0.2">
      <c r="A39" s="26"/>
      <c r="B39" s="27"/>
      <c r="C39" s="27"/>
      <c r="D39" s="27"/>
      <c r="E39" s="27"/>
      <c r="F39" s="28" t="s">
        <v>78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2"/>
      <c r="W39" s="22"/>
      <c r="X39" s="22"/>
      <c r="Y39" s="22"/>
      <c r="Z39" s="22"/>
      <c r="AA39" s="22"/>
      <c r="AB39" s="22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4"/>
    </row>
    <row r="40" spans="1:64" s="9" customFormat="1" ht="12.75" hidden="1" customHeight="1" x14ac:dyDescent="0.2">
      <c r="A40" s="26"/>
      <c r="B40" s="27"/>
      <c r="C40" s="27"/>
      <c r="D40" s="27"/>
      <c r="E40" s="27"/>
      <c r="F40" s="82" t="s">
        <v>91</v>
      </c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22"/>
      <c r="W40" s="22"/>
      <c r="X40" s="22"/>
      <c r="Y40" s="22"/>
      <c r="Z40" s="22"/>
      <c r="AA40" s="22"/>
      <c r="AB40" s="22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4"/>
    </row>
    <row r="41" spans="1:64" s="9" customFormat="1" ht="12.75" hidden="1" customHeight="1" x14ac:dyDescent="0.2">
      <c r="A41" s="26" t="s">
        <v>81</v>
      </c>
      <c r="B41" s="27"/>
      <c r="C41" s="27"/>
      <c r="D41" s="27"/>
      <c r="E41" s="27"/>
      <c r="F41" s="82" t="s">
        <v>90</v>
      </c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22" t="s">
        <v>77</v>
      </c>
      <c r="W41" s="22"/>
      <c r="X41" s="22"/>
      <c r="Y41" s="22"/>
      <c r="Z41" s="22"/>
      <c r="AA41" s="22"/>
      <c r="AB41" s="22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4"/>
    </row>
    <row r="42" spans="1:64" s="9" customFormat="1" ht="12.75" hidden="1" customHeight="1" x14ac:dyDescent="0.2">
      <c r="A42" s="26" t="s">
        <v>84</v>
      </c>
      <c r="B42" s="27"/>
      <c r="C42" s="27"/>
      <c r="D42" s="27"/>
      <c r="E42" s="27"/>
      <c r="F42" s="28" t="s">
        <v>82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2" t="s">
        <v>94</v>
      </c>
      <c r="W42" s="22"/>
      <c r="X42" s="22"/>
      <c r="Y42" s="22"/>
      <c r="Z42" s="22"/>
      <c r="AA42" s="22"/>
      <c r="AB42" s="22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4"/>
    </row>
    <row r="43" spans="1:64" s="9" customFormat="1" ht="12.75" hidden="1" customHeight="1" x14ac:dyDescent="0.2">
      <c r="A43" s="26"/>
      <c r="B43" s="27"/>
      <c r="C43" s="27"/>
      <c r="D43" s="27"/>
      <c r="E43" s="27"/>
      <c r="F43" s="28" t="s">
        <v>83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2"/>
      <c r="W43" s="22"/>
      <c r="X43" s="22"/>
      <c r="Y43" s="22"/>
      <c r="Z43" s="22"/>
      <c r="AA43" s="22"/>
      <c r="AB43" s="22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4"/>
    </row>
    <row r="44" spans="1:64" s="9" customFormat="1" ht="12.75" hidden="1" customHeight="1" x14ac:dyDescent="0.2">
      <c r="A44" s="26"/>
      <c r="B44" s="27"/>
      <c r="C44" s="27"/>
      <c r="D44" s="27"/>
      <c r="E44" s="27"/>
      <c r="F44" s="82" t="s">
        <v>89</v>
      </c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22"/>
      <c r="W44" s="22"/>
      <c r="X44" s="22"/>
      <c r="Y44" s="22"/>
      <c r="Z44" s="22"/>
      <c r="AA44" s="22"/>
      <c r="AB44" s="22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4"/>
    </row>
    <row r="45" spans="1:64" s="9" customFormat="1" ht="12.75" hidden="1" customHeight="1" x14ac:dyDescent="0.2">
      <c r="A45" s="26" t="s">
        <v>85</v>
      </c>
      <c r="B45" s="27"/>
      <c r="C45" s="27"/>
      <c r="D45" s="27"/>
      <c r="E45" s="27"/>
      <c r="F45" s="28" t="s">
        <v>82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2" t="s">
        <v>94</v>
      </c>
      <c r="W45" s="22"/>
      <c r="X45" s="22"/>
      <c r="Y45" s="22"/>
      <c r="Z45" s="22"/>
      <c r="AA45" s="22"/>
      <c r="AB45" s="22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4"/>
    </row>
    <row r="46" spans="1:64" s="9" customFormat="1" ht="12.75" hidden="1" customHeight="1" x14ac:dyDescent="0.2">
      <c r="A46" s="26"/>
      <c r="B46" s="27"/>
      <c r="C46" s="27"/>
      <c r="D46" s="27"/>
      <c r="E46" s="27"/>
      <c r="F46" s="28" t="s">
        <v>86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2"/>
      <c r="W46" s="22"/>
      <c r="X46" s="22"/>
      <c r="Y46" s="22"/>
      <c r="Z46" s="22"/>
      <c r="AA46" s="22"/>
      <c r="AB46" s="22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4"/>
    </row>
    <row r="47" spans="1:64" s="9" customFormat="1" ht="12.75" hidden="1" customHeight="1" x14ac:dyDescent="0.2">
      <c r="A47" s="26"/>
      <c r="B47" s="27"/>
      <c r="C47" s="27"/>
      <c r="D47" s="27"/>
      <c r="E47" s="27"/>
      <c r="F47" s="28" t="s">
        <v>87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2"/>
      <c r="W47" s="22"/>
      <c r="X47" s="22"/>
      <c r="Y47" s="22"/>
      <c r="Z47" s="22"/>
      <c r="AA47" s="22"/>
      <c r="AB47" s="22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4"/>
    </row>
    <row r="48" spans="1:64" s="9" customFormat="1" ht="12.75" hidden="1" customHeight="1" x14ac:dyDescent="0.2">
      <c r="A48" s="26"/>
      <c r="B48" s="27"/>
      <c r="C48" s="27"/>
      <c r="D48" s="27"/>
      <c r="E48" s="27"/>
      <c r="F48" s="82" t="s">
        <v>88</v>
      </c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22"/>
      <c r="W48" s="22"/>
      <c r="X48" s="22"/>
      <c r="Y48" s="22"/>
      <c r="Z48" s="22"/>
      <c r="AA48" s="22"/>
      <c r="AB48" s="22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4"/>
    </row>
    <row r="49" spans="1:64" s="9" customFormat="1" ht="12.75" hidden="1" x14ac:dyDescent="0.2">
      <c r="A49" s="26" t="s">
        <v>97</v>
      </c>
      <c r="B49" s="27"/>
      <c r="C49" s="27"/>
      <c r="D49" s="27"/>
      <c r="E49" s="27"/>
      <c r="F49" s="28" t="s">
        <v>95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2" t="s">
        <v>69</v>
      </c>
      <c r="W49" s="22"/>
      <c r="X49" s="22"/>
      <c r="Y49" s="22"/>
      <c r="Z49" s="22"/>
      <c r="AA49" s="22"/>
      <c r="AB49" s="22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4"/>
    </row>
    <row r="50" spans="1:64" s="9" customFormat="1" ht="12.75" hidden="1" customHeight="1" x14ac:dyDescent="0.2">
      <c r="A50" s="26"/>
      <c r="B50" s="27"/>
      <c r="C50" s="27"/>
      <c r="D50" s="27"/>
      <c r="E50" s="27"/>
      <c r="F50" s="82" t="s">
        <v>96</v>
      </c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22"/>
      <c r="W50" s="22"/>
      <c r="X50" s="22"/>
      <c r="Y50" s="22"/>
      <c r="Z50" s="22"/>
      <c r="AA50" s="22"/>
      <c r="AB50" s="22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4"/>
    </row>
    <row r="51" spans="1:64" s="9" customFormat="1" ht="12.75" hidden="1" x14ac:dyDescent="0.2">
      <c r="A51" s="26" t="s">
        <v>98</v>
      </c>
      <c r="B51" s="27"/>
      <c r="C51" s="27"/>
      <c r="D51" s="27"/>
      <c r="E51" s="27"/>
      <c r="F51" s="28" t="s">
        <v>99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2"/>
      <c r="W51" s="22"/>
      <c r="X51" s="22"/>
      <c r="Y51" s="22"/>
      <c r="Z51" s="22"/>
      <c r="AA51" s="22"/>
      <c r="AB51" s="22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1"/>
    </row>
    <row r="52" spans="1:64" s="9" customFormat="1" ht="12.75" hidden="1" x14ac:dyDescent="0.2">
      <c r="A52" s="26"/>
      <c r="B52" s="27"/>
      <c r="C52" s="27"/>
      <c r="D52" s="27"/>
      <c r="E52" s="27"/>
      <c r="F52" s="28" t="s">
        <v>100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2"/>
      <c r="W52" s="22"/>
      <c r="X52" s="22"/>
      <c r="Y52" s="22"/>
      <c r="Z52" s="22"/>
      <c r="AA52" s="22"/>
      <c r="AB52" s="22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1"/>
    </row>
    <row r="53" spans="1:64" s="9" customFormat="1" ht="12.75" hidden="1" x14ac:dyDescent="0.2">
      <c r="A53" s="26"/>
      <c r="B53" s="27"/>
      <c r="C53" s="27"/>
      <c r="D53" s="27"/>
      <c r="E53" s="27"/>
      <c r="F53" s="28" t="s">
        <v>101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2"/>
      <c r="W53" s="22"/>
      <c r="X53" s="22"/>
      <c r="Y53" s="22"/>
      <c r="Z53" s="22"/>
      <c r="AA53" s="22"/>
      <c r="AB53" s="22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1"/>
    </row>
    <row r="54" spans="1:64" s="9" customFormat="1" ht="12.75" hidden="1" x14ac:dyDescent="0.2">
      <c r="A54" s="26"/>
      <c r="B54" s="27"/>
      <c r="C54" s="27"/>
      <c r="D54" s="27"/>
      <c r="E54" s="27"/>
      <c r="F54" s="28" t="s">
        <v>102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2"/>
      <c r="W54" s="22"/>
      <c r="X54" s="22"/>
      <c r="Y54" s="22"/>
      <c r="Z54" s="22"/>
      <c r="AA54" s="22"/>
      <c r="AB54" s="22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1"/>
    </row>
    <row r="55" spans="1:64" s="9" customFormat="1" ht="12.75" hidden="1" customHeight="1" x14ac:dyDescent="0.2">
      <c r="A55" s="34"/>
      <c r="B55" s="35"/>
      <c r="C55" s="35"/>
      <c r="D55" s="35"/>
      <c r="E55" s="35"/>
      <c r="F55" s="93" t="s">
        <v>103</v>
      </c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54"/>
      <c r="W55" s="54"/>
      <c r="X55" s="54"/>
      <c r="Y55" s="54"/>
      <c r="Z55" s="54"/>
      <c r="AA55" s="54"/>
      <c r="AB55" s="5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6"/>
    </row>
    <row r="56" spans="1:64" s="9" customFormat="1" ht="12.75" hidden="1" x14ac:dyDescent="0.2">
      <c r="A56" s="26" t="s">
        <v>111</v>
      </c>
      <c r="B56" s="27"/>
      <c r="C56" s="27"/>
      <c r="D56" s="27"/>
      <c r="E56" s="27"/>
      <c r="F56" s="28" t="s">
        <v>104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2" t="s">
        <v>80</v>
      </c>
      <c r="W56" s="22"/>
      <c r="X56" s="22"/>
      <c r="Y56" s="22"/>
      <c r="Z56" s="22"/>
      <c r="AA56" s="22"/>
      <c r="AB56" s="22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4"/>
    </row>
    <row r="57" spans="1:64" s="9" customFormat="1" ht="12.75" hidden="1" x14ac:dyDescent="0.2">
      <c r="A57" s="26"/>
      <c r="B57" s="27"/>
      <c r="C57" s="27"/>
      <c r="D57" s="27"/>
      <c r="E57" s="27"/>
      <c r="F57" s="28" t="s">
        <v>105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4"/>
    </row>
    <row r="58" spans="1:64" s="9" customFormat="1" ht="12.75" hidden="1" x14ac:dyDescent="0.2">
      <c r="A58" s="26"/>
      <c r="B58" s="27"/>
      <c r="C58" s="27"/>
      <c r="D58" s="27"/>
      <c r="E58" s="27"/>
      <c r="F58" s="28" t="s">
        <v>106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4"/>
    </row>
    <row r="59" spans="1:64" s="9" customFormat="1" ht="12.75" hidden="1" x14ac:dyDescent="0.2">
      <c r="A59" s="26"/>
      <c r="B59" s="27"/>
      <c r="C59" s="27"/>
      <c r="D59" s="27"/>
      <c r="E59" s="27"/>
      <c r="F59" s="28" t="s">
        <v>107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4"/>
    </row>
    <row r="60" spans="1:64" s="9" customFormat="1" ht="12.75" hidden="1" x14ac:dyDescent="0.2">
      <c r="A60" s="26"/>
      <c r="B60" s="27"/>
      <c r="C60" s="27"/>
      <c r="D60" s="27"/>
      <c r="E60" s="27"/>
      <c r="F60" s="28" t="s">
        <v>108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4"/>
    </row>
    <row r="61" spans="1:64" s="9" customFormat="1" ht="12.75" hidden="1" x14ac:dyDescent="0.2">
      <c r="A61" s="26"/>
      <c r="B61" s="27"/>
      <c r="C61" s="27"/>
      <c r="D61" s="27"/>
      <c r="E61" s="27"/>
      <c r="F61" s="28" t="s">
        <v>109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4"/>
    </row>
    <row r="62" spans="1:64" s="9" customFormat="1" ht="12.75" hidden="1" customHeight="1" x14ac:dyDescent="0.2">
      <c r="A62" s="26"/>
      <c r="B62" s="27"/>
      <c r="C62" s="27"/>
      <c r="D62" s="27"/>
      <c r="E62" s="27"/>
      <c r="F62" s="82" t="s">
        <v>110</v>
      </c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4"/>
    </row>
    <row r="63" spans="1:64" s="9" customFormat="1" ht="12.75" hidden="1" x14ac:dyDescent="0.2">
      <c r="A63" s="26" t="s">
        <v>116</v>
      </c>
      <c r="B63" s="27"/>
      <c r="C63" s="27"/>
      <c r="D63" s="27"/>
      <c r="E63" s="27"/>
      <c r="F63" s="28" t="s">
        <v>112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4"/>
    </row>
    <row r="64" spans="1:64" s="9" customFormat="1" ht="12.75" hidden="1" x14ac:dyDescent="0.2">
      <c r="A64" s="26"/>
      <c r="B64" s="27"/>
      <c r="C64" s="27"/>
      <c r="D64" s="27"/>
      <c r="E64" s="27"/>
      <c r="F64" s="28" t="s">
        <v>113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4"/>
    </row>
    <row r="65" spans="1:64" s="9" customFormat="1" ht="12.75" hidden="1" x14ac:dyDescent="0.2">
      <c r="A65" s="26"/>
      <c r="B65" s="27"/>
      <c r="C65" s="27"/>
      <c r="D65" s="27"/>
      <c r="E65" s="27"/>
      <c r="F65" s="28" t="s">
        <v>114</v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4"/>
    </row>
    <row r="66" spans="1:64" s="9" customFormat="1" ht="12.75" hidden="1" x14ac:dyDescent="0.2">
      <c r="A66" s="26"/>
      <c r="B66" s="27"/>
      <c r="C66" s="27"/>
      <c r="D66" s="27"/>
      <c r="E66" s="27"/>
      <c r="F66" s="28" t="s">
        <v>115</v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2"/>
      <c r="W66" s="22"/>
      <c r="X66" s="22"/>
      <c r="Y66" s="22"/>
      <c r="Z66" s="22"/>
      <c r="AA66" s="22"/>
      <c r="AB66" s="22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4"/>
    </row>
    <row r="67" spans="1:64" s="9" customFormat="1" ht="12.75" hidden="1" x14ac:dyDescent="0.2">
      <c r="A67" s="26" t="s">
        <v>117</v>
      </c>
      <c r="B67" s="27"/>
      <c r="C67" s="27"/>
      <c r="D67" s="27"/>
      <c r="E67" s="27"/>
      <c r="F67" s="28" t="s">
        <v>118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2" t="s">
        <v>45</v>
      </c>
      <c r="W67" s="22"/>
      <c r="X67" s="22"/>
      <c r="Y67" s="22"/>
      <c r="Z67" s="22"/>
      <c r="AA67" s="22"/>
      <c r="AB67" s="22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4"/>
    </row>
    <row r="68" spans="1:64" s="9" customFormat="1" ht="12.75" hidden="1" x14ac:dyDescent="0.2">
      <c r="A68" s="26"/>
      <c r="B68" s="27"/>
      <c r="C68" s="27"/>
      <c r="D68" s="27"/>
      <c r="E68" s="27"/>
      <c r="F68" s="28" t="s">
        <v>119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2"/>
      <c r="W68" s="22"/>
      <c r="X68" s="22"/>
      <c r="Y68" s="22"/>
      <c r="Z68" s="22"/>
      <c r="AA68" s="22"/>
      <c r="AB68" s="22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4"/>
    </row>
    <row r="69" spans="1:64" s="9" customFormat="1" ht="12.75" hidden="1" x14ac:dyDescent="0.2">
      <c r="A69" s="26"/>
      <c r="B69" s="27"/>
      <c r="C69" s="27"/>
      <c r="D69" s="27"/>
      <c r="E69" s="27"/>
      <c r="F69" s="28" t="s">
        <v>120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2"/>
      <c r="W69" s="22"/>
      <c r="X69" s="22"/>
      <c r="Y69" s="22"/>
      <c r="Z69" s="22"/>
      <c r="AA69" s="22"/>
      <c r="AB69" s="22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4"/>
    </row>
    <row r="70" spans="1:64" s="9" customFormat="1" hidden="1" x14ac:dyDescent="0.2">
      <c r="A70" s="26"/>
      <c r="B70" s="27"/>
      <c r="C70" s="27"/>
      <c r="D70" s="27"/>
      <c r="E70" s="27"/>
      <c r="F70" s="82" t="s">
        <v>121</v>
      </c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22"/>
      <c r="W70" s="22"/>
      <c r="X70" s="22"/>
      <c r="Y70" s="22"/>
      <c r="Z70" s="22"/>
      <c r="AA70" s="22"/>
      <c r="AB70" s="22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4"/>
    </row>
    <row r="71" spans="1:64" s="9" customFormat="1" ht="12.75" hidden="1" x14ac:dyDescent="0.2">
      <c r="A71" s="26"/>
      <c r="B71" s="27"/>
      <c r="C71" s="27"/>
      <c r="D71" s="27"/>
      <c r="E71" s="27"/>
      <c r="F71" s="28" t="s">
        <v>122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2"/>
      <c r="W71" s="22"/>
      <c r="X71" s="22"/>
      <c r="Y71" s="22"/>
      <c r="Z71" s="22"/>
      <c r="AA71" s="22"/>
      <c r="AB71" s="22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4"/>
    </row>
    <row r="72" spans="1:64" s="9" customFormat="1" ht="12.75" hidden="1" x14ac:dyDescent="0.2">
      <c r="A72" s="26"/>
      <c r="B72" s="27"/>
      <c r="C72" s="27"/>
      <c r="D72" s="27"/>
      <c r="E72" s="27"/>
      <c r="F72" s="28" t="s">
        <v>123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2"/>
      <c r="W72" s="22"/>
      <c r="X72" s="22"/>
      <c r="Y72" s="22"/>
      <c r="Z72" s="22"/>
      <c r="AA72" s="22"/>
      <c r="AB72" s="22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4"/>
    </row>
    <row r="73" spans="1:64" s="9" customFormat="1" ht="12.75" hidden="1" customHeight="1" x14ac:dyDescent="0.2">
      <c r="A73" s="26"/>
      <c r="B73" s="27"/>
      <c r="C73" s="27"/>
      <c r="D73" s="27"/>
      <c r="E73" s="27"/>
      <c r="F73" s="82" t="s">
        <v>124</v>
      </c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22"/>
      <c r="W73" s="22"/>
      <c r="X73" s="22"/>
      <c r="Y73" s="22"/>
      <c r="Z73" s="22"/>
      <c r="AA73" s="22"/>
      <c r="AB73" s="22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4"/>
    </row>
    <row r="74" spans="1:64" s="9" customFormat="1" ht="12.75" hidden="1" x14ac:dyDescent="0.2">
      <c r="A74" s="26"/>
      <c r="B74" s="27"/>
      <c r="C74" s="27"/>
      <c r="D74" s="27"/>
      <c r="E74" s="27"/>
      <c r="F74" s="28" t="s">
        <v>125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2"/>
      <c r="W74" s="22"/>
      <c r="X74" s="22"/>
      <c r="Y74" s="22"/>
      <c r="Z74" s="22"/>
      <c r="AA74" s="22"/>
      <c r="AB74" s="22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4"/>
    </row>
    <row r="75" spans="1:64" s="9" customFormat="1" ht="12.75" hidden="1" x14ac:dyDescent="0.2">
      <c r="A75" s="26"/>
      <c r="B75" s="27"/>
      <c r="C75" s="27"/>
      <c r="D75" s="27"/>
      <c r="E75" s="27"/>
      <c r="F75" s="28" t="s">
        <v>126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2"/>
      <c r="W75" s="22"/>
      <c r="X75" s="22"/>
      <c r="Y75" s="22"/>
      <c r="Z75" s="22"/>
      <c r="AA75" s="22"/>
      <c r="AB75" s="22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4"/>
    </row>
    <row r="76" spans="1:64" s="9" customFormat="1" ht="12.75" hidden="1" x14ac:dyDescent="0.2">
      <c r="A76" s="26"/>
      <c r="B76" s="27"/>
      <c r="C76" s="27"/>
      <c r="D76" s="27"/>
      <c r="E76" s="27"/>
      <c r="F76" s="28" t="s">
        <v>127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2"/>
      <c r="W76" s="22"/>
      <c r="X76" s="22"/>
      <c r="Y76" s="22"/>
      <c r="Z76" s="22"/>
      <c r="AA76" s="22"/>
      <c r="AB76" s="22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4"/>
    </row>
    <row r="77" spans="1:64" s="9" customFormat="1" ht="12.75" hidden="1" x14ac:dyDescent="0.2">
      <c r="A77" s="26"/>
      <c r="B77" s="27"/>
      <c r="C77" s="27"/>
      <c r="D77" s="27"/>
      <c r="E77" s="27"/>
      <c r="F77" s="28" t="s">
        <v>128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2"/>
      <c r="W77" s="22"/>
      <c r="X77" s="22"/>
      <c r="Y77" s="22"/>
      <c r="Z77" s="22"/>
      <c r="AA77" s="22"/>
      <c r="AB77" s="22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4"/>
    </row>
    <row r="78" spans="1:64" s="9" customFormat="1" ht="12.75" hidden="1" x14ac:dyDescent="0.2">
      <c r="A78" s="26" t="s">
        <v>129</v>
      </c>
      <c r="B78" s="27"/>
      <c r="C78" s="27"/>
      <c r="D78" s="27"/>
      <c r="E78" s="27"/>
      <c r="F78" s="28" t="s">
        <v>130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2" t="s">
        <v>45</v>
      </c>
      <c r="W78" s="22"/>
      <c r="X78" s="22"/>
      <c r="Y78" s="22"/>
      <c r="Z78" s="22"/>
      <c r="AA78" s="22"/>
      <c r="AB78" s="22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4"/>
    </row>
    <row r="79" spans="1:64" s="9" customFormat="1" ht="12.75" hidden="1" x14ac:dyDescent="0.2">
      <c r="A79" s="26"/>
      <c r="B79" s="27"/>
      <c r="C79" s="27"/>
      <c r="D79" s="27"/>
      <c r="E79" s="27"/>
      <c r="F79" s="28" t="s">
        <v>131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2"/>
      <c r="W79" s="22"/>
      <c r="X79" s="22"/>
      <c r="Y79" s="22"/>
      <c r="Z79" s="22"/>
      <c r="AA79" s="22"/>
      <c r="AB79" s="22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4"/>
    </row>
    <row r="80" spans="1:64" s="9" customFormat="1" ht="12.75" hidden="1" customHeight="1" x14ac:dyDescent="0.2">
      <c r="A80" s="26"/>
      <c r="B80" s="27"/>
      <c r="C80" s="27"/>
      <c r="D80" s="27"/>
      <c r="E80" s="27"/>
      <c r="F80" s="82" t="s">
        <v>132</v>
      </c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22"/>
      <c r="W80" s="22"/>
      <c r="X80" s="22"/>
      <c r="Y80" s="22"/>
      <c r="Z80" s="22"/>
      <c r="AA80" s="22"/>
      <c r="AB80" s="22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4"/>
    </row>
    <row r="81" spans="1:64" s="9" customFormat="1" ht="12.75" hidden="1" customHeight="1" x14ac:dyDescent="0.2">
      <c r="A81" s="26"/>
      <c r="B81" s="27"/>
      <c r="C81" s="27"/>
      <c r="D81" s="27"/>
      <c r="E81" s="27"/>
      <c r="F81" s="82" t="s">
        <v>133</v>
      </c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22"/>
      <c r="W81" s="22"/>
      <c r="X81" s="22"/>
      <c r="Y81" s="22"/>
      <c r="Z81" s="22"/>
      <c r="AA81" s="22"/>
      <c r="AB81" s="22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4"/>
    </row>
    <row r="82" spans="1:64" s="9" customFormat="1" ht="12.75" hidden="1" x14ac:dyDescent="0.2">
      <c r="A82" s="26" t="s">
        <v>137</v>
      </c>
      <c r="B82" s="27"/>
      <c r="C82" s="27"/>
      <c r="D82" s="27"/>
      <c r="E82" s="27"/>
      <c r="F82" s="28" t="s">
        <v>134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2" t="s">
        <v>45</v>
      </c>
      <c r="W82" s="22"/>
      <c r="X82" s="22"/>
      <c r="Y82" s="22"/>
      <c r="Z82" s="22"/>
      <c r="AA82" s="22"/>
      <c r="AB82" s="22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4"/>
    </row>
    <row r="83" spans="1:64" s="9" customFormat="1" ht="12.75" hidden="1" x14ac:dyDescent="0.2">
      <c r="A83" s="26"/>
      <c r="B83" s="27"/>
      <c r="C83" s="27"/>
      <c r="D83" s="27"/>
      <c r="E83" s="27"/>
      <c r="F83" s="28" t="s">
        <v>135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2"/>
      <c r="W83" s="22"/>
      <c r="X83" s="22"/>
      <c r="Y83" s="22"/>
      <c r="Z83" s="22"/>
      <c r="AA83" s="22"/>
      <c r="AB83" s="22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4"/>
    </row>
    <row r="84" spans="1:64" s="9" customFormat="1" ht="12.75" hidden="1" x14ac:dyDescent="0.2">
      <c r="A84" s="26"/>
      <c r="B84" s="27"/>
      <c r="C84" s="27"/>
      <c r="D84" s="27"/>
      <c r="E84" s="27"/>
      <c r="F84" s="28" t="s">
        <v>136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2"/>
      <c r="W84" s="22"/>
      <c r="X84" s="22"/>
      <c r="Y84" s="22"/>
      <c r="Z84" s="22"/>
      <c r="AA84" s="22"/>
      <c r="AB84" s="22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4"/>
    </row>
    <row r="85" spans="1:64" s="9" customFormat="1" ht="12.75" hidden="1" x14ac:dyDescent="0.2">
      <c r="A85" s="26" t="s">
        <v>141</v>
      </c>
      <c r="B85" s="27"/>
      <c r="C85" s="27"/>
      <c r="D85" s="27"/>
      <c r="E85" s="27"/>
      <c r="F85" s="28" t="s">
        <v>138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2" t="s">
        <v>45</v>
      </c>
      <c r="W85" s="22"/>
      <c r="X85" s="22"/>
      <c r="Y85" s="22"/>
      <c r="Z85" s="22"/>
      <c r="AA85" s="22"/>
      <c r="AB85" s="22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4"/>
    </row>
    <row r="86" spans="1:64" s="9" customFormat="1" ht="12.75" hidden="1" x14ac:dyDescent="0.2">
      <c r="A86" s="26"/>
      <c r="B86" s="27"/>
      <c r="C86" s="27"/>
      <c r="D86" s="27"/>
      <c r="E86" s="27"/>
      <c r="F86" s="28" t="s">
        <v>139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2"/>
      <c r="W86" s="22"/>
      <c r="X86" s="22"/>
      <c r="Y86" s="22"/>
      <c r="Z86" s="22"/>
      <c r="AA86" s="22"/>
      <c r="AB86" s="22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4"/>
    </row>
    <row r="87" spans="1:64" s="9" customFormat="1" ht="12.75" hidden="1" x14ac:dyDescent="0.2">
      <c r="A87" s="26"/>
      <c r="B87" s="27"/>
      <c r="C87" s="27"/>
      <c r="D87" s="27"/>
      <c r="E87" s="27"/>
      <c r="F87" s="28" t="s">
        <v>140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2"/>
      <c r="W87" s="22"/>
      <c r="X87" s="22"/>
      <c r="Y87" s="22"/>
      <c r="Z87" s="22"/>
      <c r="AA87" s="22"/>
      <c r="AB87" s="22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4"/>
    </row>
    <row r="88" spans="1:64" s="9" customFormat="1" ht="12.75" hidden="1" x14ac:dyDescent="0.2">
      <c r="A88" s="26" t="s">
        <v>148</v>
      </c>
      <c r="B88" s="27"/>
      <c r="C88" s="27"/>
      <c r="D88" s="27"/>
      <c r="E88" s="27"/>
      <c r="F88" s="28" t="s">
        <v>146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2"/>
      <c r="W88" s="22"/>
      <c r="X88" s="22"/>
      <c r="Y88" s="22"/>
      <c r="Z88" s="22"/>
      <c r="AA88" s="22"/>
      <c r="AB88" s="22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1"/>
    </row>
    <row r="89" spans="1:64" s="9" customFormat="1" ht="12.75" hidden="1" x14ac:dyDescent="0.2">
      <c r="A89" s="26"/>
      <c r="B89" s="27"/>
      <c r="C89" s="27"/>
      <c r="D89" s="27"/>
      <c r="E89" s="27"/>
      <c r="F89" s="28" t="s">
        <v>147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2"/>
      <c r="W89" s="22"/>
      <c r="X89" s="22"/>
      <c r="Y89" s="22"/>
      <c r="Z89" s="22"/>
      <c r="AA89" s="22"/>
      <c r="AB89" s="22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1"/>
    </row>
    <row r="90" spans="1:64" s="9" customFormat="1" ht="12.75" hidden="1" x14ac:dyDescent="0.2">
      <c r="A90" s="26"/>
      <c r="B90" s="27"/>
      <c r="C90" s="27"/>
      <c r="D90" s="27"/>
      <c r="E90" s="27"/>
      <c r="F90" s="28" t="s">
        <v>143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2"/>
      <c r="W90" s="22"/>
      <c r="X90" s="22"/>
      <c r="Y90" s="22"/>
      <c r="Z90" s="22"/>
      <c r="AA90" s="22"/>
      <c r="AB90" s="22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1"/>
    </row>
    <row r="91" spans="1:64" s="9" customFormat="1" ht="12.75" hidden="1" x14ac:dyDescent="0.2">
      <c r="A91" s="26"/>
      <c r="B91" s="27"/>
      <c r="C91" s="27"/>
      <c r="D91" s="27"/>
      <c r="E91" s="27"/>
      <c r="F91" s="28" t="s">
        <v>144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2"/>
      <c r="W91" s="22"/>
      <c r="X91" s="22"/>
      <c r="Y91" s="22"/>
      <c r="Z91" s="22"/>
      <c r="AA91" s="22"/>
      <c r="AB91" s="22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1"/>
    </row>
    <row r="92" spans="1:64" s="9" customFormat="1" ht="12.75" hidden="1" x14ac:dyDescent="0.2">
      <c r="A92" s="26"/>
      <c r="B92" s="27"/>
      <c r="C92" s="27"/>
      <c r="D92" s="27"/>
      <c r="E92" s="27"/>
      <c r="F92" s="28" t="s">
        <v>102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2"/>
      <c r="W92" s="22"/>
      <c r="X92" s="22"/>
      <c r="Y92" s="22"/>
      <c r="Z92" s="22"/>
      <c r="AA92" s="22"/>
      <c r="AB92" s="22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1"/>
    </row>
    <row r="93" spans="1:64" s="9" customFormat="1" ht="12.75" hidden="1" x14ac:dyDescent="0.2">
      <c r="A93" s="26"/>
      <c r="B93" s="27"/>
      <c r="C93" s="27"/>
      <c r="D93" s="27"/>
      <c r="E93" s="27"/>
      <c r="F93" s="28" t="s">
        <v>145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2"/>
      <c r="W93" s="22"/>
      <c r="X93" s="22"/>
      <c r="Y93" s="22"/>
      <c r="Z93" s="22"/>
      <c r="AA93" s="22"/>
      <c r="AB93" s="22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1"/>
    </row>
    <row r="94" spans="1:64" s="9" customFormat="1" hidden="1" x14ac:dyDescent="0.2">
      <c r="A94" s="26" t="s">
        <v>150</v>
      </c>
      <c r="B94" s="27"/>
      <c r="C94" s="27"/>
      <c r="D94" s="27"/>
      <c r="E94" s="27"/>
      <c r="F94" s="82" t="s">
        <v>149</v>
      </c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22" t="s">
        <v>151</v>
      </c>
      <c r="W94" s="22"/>
      <c r="X94" s="22"/>
      <c r="Y94" s="22"/>
      <c r="Z94" s="22"/>
      <c r="AA94" s="22"/>
      <c r="AB94" s="22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4"/>
    </row>
    <row r="95" spans="1:64" s="9" customFormat="1" ht="12.75" hidden="1" x14ac:dyDescent="0.2">
      <c r="A95" s="26" t="s">
        <v>155</v>
      </c>
      <c r="B95" s="27"/>
      <c r="C95" s="27"/>
      <c r="D95" s="27"/>
      <c r="E95" s="27"/>
      <c r="F95" s="28" t="s">
        <v>152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36" t="s">
        <v>183</v>
      </c>
      <c r="W95" s="22"/>
      <c r="X95" s="22"/>
      <c r="Y95" s="22"/>
      <c r="Z95" s="22"/>
      <c r="AA95" s="22"/>
      <c r="AB95" s="22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4"/>
    </row>
    <row r="96" spans="1:64" s="9" customFormat="1" ht="12.75" hidden="1" x14ac:dyDescent="0.2">
      <c r="A96" s="26"/>
      <c r="B96" s="27"/>
      <c r="C96" s="27"/>
      <c r="D96" s="27"/>
      <c r="E96" s="27"/>
      <c r="F96" s="28" t="s">
        <v>153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2"/>
      <c r="W96" s="22"/>
      <c r="X96" s="22"/>
      <c r="Y96" s="22"/>
      <c r="Z96" s="22"/>
      <c r="AA96" s="22"/>
      <c r="AB96" s="22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4"/>
    </row>
    <row r="97" spans="1:64" s="9" customFormat="1" ht="12.75" hidden="1" customHeight="1" x14ac:dyDescent="0.2">
      <c r="A97" s="26"/>
      <c r="B97" s="27"/>
      <c r="C97" s="27"/>
      <c r="D97" s="27"/>
      <c r="E97" s="27"/>
      <c r="F97" s="82" t="s">
        <v>154</v>
      </c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22"/>
      <c r="W97" s="22"/>
      <c r="X97" s="22"/>
      <c r="Y97" s="22"/>
      <c r="Z97" s="22"/>
      <c r="AA97" s="22"/>
      <c r="AB97" s="22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4"/>
    </row>
    <row r="98" spans="1:64" s="9" customFormat="1" ht="12.75" hidden="1" x14ac:dyDescent="0.2">
      <c r="A98" s="26" t="s">
        <v>159</v>
      </c>
      <c r="B98" s="27"/>
      <c r="C98" s="27"/>
      <c r="D98" s="27"/>
      <c r="E98" s="27"/>
      <c r="F98" s="28" t="s">
        <v>156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2"/>
      <c r="W98" s="22"/>
      <c r="X98" s="22"/>
      <c r="Y98" s="22"/>
      <c r="Z98" s="22"/>
      <c r="AA98" s="22"/>
      <c r="AB98" s="22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4"/>
    </row>
    <row r="99" spans="1:64" s="9" customFormat="1" ht="12.75" hidden="1" x14ac:dyDescent="0.2">
      <c r="A99" s="26"/>
      <c r="B99" s="27"/>
      <c r="C99" s="27"/>
      <c r="D99" s="27"/>
      <c r="E99" s="27"/>
      <c r="F99" s="28" t="s">
        <v>157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2"/>
      <c r="W99" s="22"/>
      <c r="X99" s="22"/>
      <c r="Y99" s="22"/>
      <c r="Z99" s="22"/>
      <c r="AA99" s="22"/>
      <c r="AB99" s="22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4"/>
    </row>
    <row r="100" spans="1:64" s="9" customFormat="1" ht="12.75" hidden="1" x14ac:dyDescent="0.2">
      <c r="A100" s="26"/>
      <c r="B100" s="27"/>
      <c r="C100" s="27"/>
      <c r="D100" s="27"/>
      <c r="E100" s="27"/>
      <c r="F100" s="28" t="s">
        <v>158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2"/>
      <c r="W100" s="22"/>
      <c r="X100" s="22"/>
      <c r="Y100" s="22"/>
      <c r="Z100" s="22"/>
      <c r="AA100" s="22"/>
      <c r="AB100" s="22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4"/>
    </row>
    <row r="101" spans="1:64" s="9" customFormat="1" ht="12.75" hidden="1" x14ac:dyDescent="0.2">
      <c r="A101" s="26"/>
      <c r="B101" s="27"/>
      <c r="C101" s="27"/>
      <c r="D101" s="27"/>
      <c r="E101" s="27"/>
      <c r="F101" s="28" t="s">
        <v>114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2"/>
      <c r="W101" s="22"/>
      <c r="X101" s="22"/>
      <c r="Y101" s="22"/>
      <c r="Z101" s="22"/>
      <c r="AA101" s="22"/>
      <c r="AB101" s="22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4"/>
    </row>
    <row r="102" spans="1:64" s="9" customFormat="1" ht="12.75" hidden="1" x14ac:dyDescent="0.2">
      <c r="A102" s="26" t="s">
        <v>162</v>
      </c>
      <c r="B102" s="27"/>
      <c r="C102" s="27"/>
      <c r="D102" s="27"/>
      <c r="E102" s="27"/>
      <c r="F102" s="28" t="s">
        <v>160</v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2" t="s">
        <v>184</v>
      </c>
      <c r="W102" s="22"/>
      <c r="X102" s="22"/>
      <c r="Y102" s="22"/>
      <c r="Z102" s="22"/>
      <c r="AA102" s="22"/>
      <c r="AB102" s="22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4"/>
    </row>
    <row r="103" spans="1:64" s="9" customFormat="1" ht="12.75" hidden="1" x14ac:dyDescent="0.2">
      <c r="A103" s="26"/>
      <c r="B103" s="27"/>
      <c r="C103" s="27"/>
      <c r="D103" s="27"/>
      <c r="E103" s="27"/>
      <c r="F103" s="28" t="s">
        <v>161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2"/>
      <c r="W103" s="22"/>
      <c r="X103" s="22"/>
      <c r="Y103" s="22"/>
      <c r="Z103" s="22"/>
      <c r="AA103" s="22"/>
      <c r="AB103" s="22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4"/>
    </row>
    <row r="104" spans="1:64" s="9" customFormat="1" ht="12.75" hidden="1" x14ac:dyDescent="0.2">
      <c r="A104" s="26" t="s">
        <v>166</v>
      </c>
      <c r="B104" s="27"/>
      <c r="C104" s="27"/>
      <c r="D104" s="27"/>
      <c r="E104" s="27"/>
      <c r="F104" s="28" t="s">
        <v>163</v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36" t="s">
        <v>185</v>
      </c>
      <c r="W104" s="36"/>
      <c r="X104" s="36"/>
      <c r="Y104" s="36"/>
      <c r="Z104" s="36"/>
      <c r="AA104" s="36"/>
      <c r="AB104" s="36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4"/>
    </row>
    <row r="105" spans="1:64" s="9" customFormat="1" ht="12.75" hidden="1" x14ac:dyDescent="0.2">
      <c r="A105" s="26"/>
      <c r="B105" s="27"/>
      <c r="C105" s="27"/>
      <c r="D105" s="27"/>
      <c r="E105" s="27"/>
      <c r="F105" s="28" t="s">
        <v>164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36"/>
      <c r="W105" s="36"/>
      <c r="X105" s="36"/>
      <c r="Y105" s="36"/>
      <c r="Z105" s="36"/>
      <c r="AA105" s="36"/>
      <c r="AB105" s="36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4"/>
    </row>
    <row r="106" spans="1:64" s="9" customFormat="1" ht="12.75" hidden="1" x14ac:dyDescent="0.2">
      <c r="A106" s="26"/>
      <c r="B106" s="27"/>
      <c r="C106" s="27"/>
      <c r="D106" s="27"/>
      <c r="E106" s="27"/>
      <c r="F106" s="28" t="s">
        <v>165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36"/>
      <c r="W106" s="36"/>
      <c r="X106" s="36"/>
      <c r="Y106" s="36"/>
      <c r="Z106" s="36"/>
      <c r="AA106" s="36"/>
      <c r="AB106" s="36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4"/>
    </row>
    <row r="107" spans="1:64" s="9" customFormat="1" ht="12.75" hidden="1" x14ac:dyDescent="0.2">
      <c r="A107" s="26" t="s">
        <v>171</v>
      </c>
      <c r="B107" s="27"/>
      <c r="C107" s="27"/>
      <c r="D107" s="27"/>
      <c r="E107" s="27"/>
      <c r="F107" s="28" t="s">
        <v>167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2"/>
      <c r="W107" s="22"/>
      <c r="X107" s="22"/>
      <c r="Y107" s="22"/>
      <c r="Z107" s="22"/>
      <c r="AA107" s="22"/>
      <c r="AB107" s="22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1"/>
    </row>
    <row r="108" spans="1:64" s="9" customFormat="1" ht="12.75" hidden="1" x14ac:dyDescent="0.2">
      <c r="A108" s="26"/>
      <c r="B108" s="27"/>
      <c r="C108" s="27"/>
      <c r="D108" s="27"/>
      <c r="E108" s="27"/>
      <c r="F108" s="28" t="s">
        <v>168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2"/>
      <c r="W108" s="22"/>
      <c r="X108" s="22"/>
      <c r="Y108" s="22"/>
      <c r="Z108" s="22"/>
      <c r="AA108" s="22"/>
      <c r="AB108" s="22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1"/>
    </row>
    <row r="109" spans="1:64" s="9" customFormat="1" ht="12.75" hidden="1" x14ac:dyDescent="0.2">
      <c r="A109" s="26"/>
      <c r="B109" s="27"/>
      <c r="C109" s="27"/>
      <c r="D109" s="27"/>
      <c r="E109" s="27"/>
      <c r="F109" s="28" t="s">
        <v>169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2"/>
      <c r="W109" s="22"/>
      <c r="X109" s="22"/>
      <c r="Y109" s="22"/>
      <c r="Z109" s="22"/>
      <c r="AA109" s="22"/>
      <c r="AB109" s="22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1"/>
    </row>
    <row r="110" spans="1:64" s="9" customFormat="1" ht="12.75" hidden="1" x14ac:dyDescent="0.2">
      <c r="A110" s="34"/>
      <c r="B110" s="35"/>
      <c r="C110" s="35"/>
      <c r="D110" s="35"/>
      <c r="E110" s="35"/>
      <c r="F110" s="33" t="s">
        <v>170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54"/>
      <c r="W110" s="54"/>
      <c r="X110" s="54"/>
      <c r="Y110" s="54"/>
      <c r="Z110" s="54"/>
      <c r="AA110" s="54"/>
      <c r="AB110" s="54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6"/>
    </row>
    <row r="111" spans="1:64" s="9" customFormat="1" ht="12.75" hidden="1" x14ac:dyDescent="0.2">
      <c r="A111" s="26" t="s">
        <v>176</v>
      </c>
      <c r="B111" s="27"/>
      <c r="C111" s="27"/>
      <c r="D111" s="27"/>
      <c r="E111" s="27"/>
      <c r="F111" s="28" t="s">
        <v>172</v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2" t="s">
        <v>45</v>
      </c>
      <c r="W111" s="22"/>
      <c r="X111" s="22"/>
      <c r="Y111" s="22"/>
      <c r="Z111" s="22"/>
      <c r="AA111" s="22"/>
      <c r="AB111" s="22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4"/>
    </row>
    <row r="112" spans="1:64" s="9" customFormat="1" ht="12.75" hidden="1" x14ac:dyDescent="0.2">
      <c r="A112" s="26"/>
      <c r="B112" s="27"/>
      <c r="C112" s="27"/>
      <c r="D112" s="27"/>
      <c r="E112" s="27"/>
      <c r="F112" s="28" t="s">
        <v>173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2"/>
      <c r="W112" s="22"/>
      <c r="X112" s="22"/>
      <c r="Y112" s="22"/>
      <c r="Z112" s="22"/>
      <c r="AA112" s="22"/>
      <c r="AB112" s="22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4"/>
    </row>
    <row r="113" spans="1:64" s="9" customFormat="1" ht="12.75" hidden="1" x14ac:dyDescent="0.2">
      <c r="A113" s="26"/>
      <c r="B113" s="27"/>
      <c r="C113" s="27"/>
      <c r="D113" s="27"/>
      <c r="E113" s="27"/>
      <c r="F113" s="28" t="s">
        <v>174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2"/>
      <c r="W113" s="22"/>
      <c r="X113" s="22"/>
      <c r="Y113" s="22"/>
      <c r="Z113" s="22"/>
      <c r="AA113" s="22"/>
      <c r="AB113" s="22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4"/>
    </row>
    <row r="114" spans="1:64" s="9" customFormat="1" ht="12.75" hidden="1" x14ac:dyDescent="0.2">
      <c r="A114" s="26"/>
      <c r="B114" s="27"/>
      <c r="C114" s="27"/>
      <c r="D114" s="27"/>
      <c r="E114" s="27"/>
      <c r="F114" s="28" t="s">
        <v>175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2"/>
      <c r="W114" s="22"/>
      <c r="X114" s="22"/>
      <c r="Y114" s="22"/>
      <c r="Z114" s="22"/>
      <c r="AA114" s="22"/>
      <c r="AB114" s="22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4"/>
    </row>
    <row r="115" spans="1:64" s="9" customFormat="1" ht="12.75" hidden="1" x14ac:dyDescent="0.2">
      <c r="A115" s="26" t="s">
        <v>177</v>
      </c>
      <c r="B115" s="27"/>
      <c r="C115" s="27"/>
      <c r="D115" s="27"/>
      <c r="E115" s="27"/>
      <c r="F115" s="28" t="s">
        <v>178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2" t="s">
        <v>45</v>
      </c>
      <c r="W115" s="22"/>
      <c r="X115" s="22"/>
      <c r="Y115" s="22"/>
      <c r="Z115" s="22"/>
      <c r="AA115" s="22"/>
      <c r="AB115" s="22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4"/>
    </row>
    <row r="116" spans="1:64" s="9" customFormat="1" ht="12.75" hidden="1" x14ac:dyDescent="0.2">
      <c r="A116" s="26"/>
      <c r="B116" s="27"/>
      <c r="C116" s="27"/>
      <c r="D116" s="27"/>
      <c r="E116" s="27"/>
      <c r="F116" s="28" t="s">
        <v>179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2"/>
      <c r="W116" s="22"/>
      <c r="X116" s="22"/>
      <c r="Y116" s="22"/>
      <c r="Z116" s="22"/>
      <c r="AA116" s="22"/>
      <c r="AB116" s="22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4"/>
    </row>
    <row r="117" spans="1:64" s="9" customFormat="1" ht="12.75" hidden="1" x14ac:dyDescent="0.2">
      <c r="A117" s="26"/>
      <c r="B117" s="27"/>
      <c r="C117" s="27"/>
      <c r="D117" s="27"/>
      <c r="E117" s="27"/>
      <c r="F117" s="28" t="s">
        <v>180</v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2"/>
      <c r="W117" s="22"/>
      <c r="X117" s="22"/>
      <c r="Y117" s="22"/>
      <c r="Z117" s="22"/>
      <c r="AA117" s="22"/>
      <c r="AB117" s="22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4"/>
    </row>
    <row r="118" spans="1:64" s="9" customFormat="1" ht="12.75" hidden="1" x14ac:dyDescent="0.2">
      <c r="A118" s="26"/>
      <c r="B118" s="27"/>
      <c r="C118" s="27"/>
      <c r="D118" s="27"/>
      <c r="E118" s="27"/>
      <c r="F118" s="28" t="s">
        <v>181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2"/>
      <c r="W118" s="22"/>
      <c r="X118" s="22"/>
      <c r="Y118" s="22"/>
      <c r="Z118" s="22"/>
      <c r="AA118" s="22"/>
      <c r="AB118" s="22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4"/>
    </row>
    <row r="119" spans="1:64" s="9" customFormat="1" ht="12.75" hidden="1" x14ac:dyDescent="0.2">
      <c r="A119" s="26"/>
      <c r="B119" s="27"/>
      <c r="C119" s="27"/>
      <c r="D119" s="27"/>
      <c r="E119" s="27"/>
      <c r="F119" s="28" t="s">
        <v>182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2"/>
      <c r="W119" s="22"/>
      <c r="X119" s="22"/>
      <c r="Y119" s="22"/>
      <c r="Z119" s="22"/>
      <c r="AA119" s="22"/>
      <c r="AB119" s="22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4"/>
    </row>
    <row r="120" spans="1:64" s="9" customFormat="1" ht="12.75" x14ac:dyDescent="0.2">
      <c r="A120" s="90" t="s">
        <v>186</v>
      </c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2"/>
    </row>
    <row r="121" spans="1:64" s="9" customFormat="1" ht="12.75" x14ac:dyDescent="0.2">
      <c r="A121" s="42" t="s">
        <v>41</v>
      </c>
      <c r="B121" s="42"/>
      <c r="C121" s="42"/>
      <c r="D121" s="42"/>
      <c r="E121" s="42"/>
      <c r="F121" s="29" t="s">
        <v>187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1"/>
      <c r="W121" s="21"/>
      <c r="X121" s="21"/>
      <c r="Y121" s="21"/>
      <c r="Z121" s="21"/>
      <c r="AA121" s="21"/>
      <c r="AB121" s="21"/>
      <c r="AC121" s="31">
        <v>1369342.4782999998</v>
      </c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1">
        <v>1251365.3999999999</v>
      </c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1">
        <v>1302510.5398295796</v>
      </c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</row>
    <row r="122" spans="1:64" s="9" customFormat="1" ht="12.75" x14ac:dyDescent="0.2">
      <c r="A122" s="42"/>
      <c r="B122" s="42"/>
      <c r="C122" s="42"/>
      <c r="D122" s="42"/>
      <c r="E122" s="42"/>
      <c r="F122" s="29" t="s">
        <v>188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1"/>
      <c r="W122" s="21"/>
      <c r="X122" s="21"/>
      <c r="Y122" s="21"/>
      <c r="Z122" s="21"/>
      <c r="AA122" s="21"/>
      <c r="AB122" s="21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</row>
    <row r="123" spans="1:64" s="9" customFormat="1" ht="12.75" x14ac:dyDescent="0.2">
      <c r="A123" s="42"/>
      <c r="B123" s="42"/>
      <c r="C123" s="42"/>
      <c r="D123" s="42"/>
      <c r="E123" s="42"/>
      <c r="F123" s="29" t="s">
        <v>189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1"/>
      <c r="W123" s="21"/>
      <c r="X123" s="21"/>
      <c r="Y123" s="21"/>
      <c r="Z123" s="21"/>
      <c r="AA123" s="21"/>
      <c r="AB123" s="21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</row>
    <row r="124" spans="1:64" s="9" customFormat="1" ht="12.75" x14ac:dyDescent="0.2">
      <c r="A124" s="42"/>
      <c r="B124" s="42"/>
      <c r="C124" s="42"/>
      <c r="D124" s="42"/>
      <c r="E124" s="42"/>
      <c r="F124" s="29" t="s">
        <v>125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1"/>
      <c r="W124" s="21"/>
      <c r="X124" s="21"/>
      <c r="Y124" s="21"/>
      <c r="Z124" s="21"/>
      <c r="AA124" s="21"/>
      <c r="AB124" s="21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</row>
    <row r="125" spans="1:64" s="9" customFormat="1" ht="12.75" x14ac:dyDescent="0.2">
      <c r="A125" s="42" t="s">
        <v>43</v>
      </c>
      <c r="B125" s="42"/>
      <c r="C125" s="42"/>
      <c r="D125" s="42"/>
      <c r="E125" s="42"/>
      <c r="F125" s="29" t="s">
        <v>190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1" t="s">
        <v>94</v>
      </c>
      <c r="W125" s="21"/>
      <c r="X125" s="21"/>
      <c r="Y125" s="21"/>
      <c r="Z125" s="21"/>
      <c r="AA125" s="21"/>
      <c r="AB125" s="21"/>
      <c r="AC125" s="31">
        <v>402824.11199999996</v>
      </c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1">
        <v>404203.5</v>
      </c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1">
        <v>412465.41254000005</v>
      </c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</row>
    <row r="126" spans="1:64" s="9" customFormat="1" ht="12.75" x14ac:dyDescent="0.2">
      <c r="A126" s="42"/>
      <c r="B126" s="42"/>
      <c r="C126" s="42"/>
      <c r="D126" s="42"/>
      <c r="E126" s="42"/>
      <c r="F126" s="29" t="s">
        <v>87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1"/>
      <c r="W126" s="21"/>
      <c r="X126" s="21"/>
      <c r="Y126" s="21"/>
      <c r="Z126" s="21"/>
      <c r="AA126" s="21"/>
      <c r="AB126" s="21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</row>
    <row r="127" spans="1:64" s="9" customFormat="1" ht="12.75" x14ac:dyDescent="0.2">
      <c r="A127" s="42"/>
      <c r="B127" s="42"/>
      <c r="C127" s="42"/>
      <c r="D127" s="42"/>
      <c r="E127" s="42"/>
      <c r="F127" s="29" t="s">
        <v>191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1"/>
      <c r="W127" s="21"/>
      <c r="X127" s="21"/>
      <c r="Y127" s="21"/>
      <c r="Z127" s="21"/>
      <c r="AA127" s="21"/>
      <c r="AB127" s="21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</row>
    <row r="128" spans="1:64" s="9" customFormat="1" ht="12.75" x14ac:dyDescent="0.2">
      <c r="A128" s="42" t="s">
        <v>196</v>
      </c>
      <c r="B128" s="42"/>
      <c r="C128" s="42"/>
      <c r="D128" s="42"/>
      <c r="E128" s="42"/>
      <c r="F128" s="29" t="s">
        <v>192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1" t="s">
        <v>94</v>
      </c>
      <c r="W128" s="21"/>
      <c r="X128" s="21"/>
      <c r="Y128" s="21"/>
      <c r="Z128" s="21"/>
      <c r="AA128" s="21"/>
      <c r="AB128" s="21"/>
      <c r="AC128" s="31">
        <v>402824.11199999996</v>
      </c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1">
        <v>404203.5</v>
      </c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1">
        <v>412465.41254000005</v>
      </c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</row>
    <row r="129" spans="1:64" s="9" customFormat="1" ht="12.75" x14ac:dyDescent="0.2">
      <c r="A129" s="42"/>
      <c r="B129" s="42"/>
      <c r="C129" s="42"/>
      <c r="D129" s="42"/>
      <c r="E129" s="42"/>
      <c r="F129" s="29" t="s">
        <v>193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1"/>
      <c r="W129" s="21"/>
      <c r="X129" s="21"/>
      <c r="Y129" s="21"/>
      <c r="Z129" s="21"/>
      <c r="AA129" s="21"/>
      <c r="AB129" s="21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</row>
    <row r="130" spans="1:64" s="9" customFormat="1" ht="12.75" x14ac:dyDescent="0.2">
      <c r="A130" s="42"/>
      <c r="B130" s="42"/>
      <c r="C130" s="42"/>
      <c r="D130" s="42"/>
      <c r="E130" s="42"/>
      <c r="F130" s="29" t="s">
        <v>194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1" t="s">
        <v>94</v>
      </c>
      <c r="W130" s="21"/>
      <c r="X130" s="21"/>
      <c r="Y130" s="21"/>
      <c r="Z130" s="21"/>
      <c r="AA130" s="21"/>
      <c r="AB130" s="21"/>
      <c r="AC130" s="30">
        <v>205760.76799999998</v>
      </c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30">
        <v>208466.4</v>
      </c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30">
        <v>213956.69016000003</v>
      </c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</row>
    <row r="131" spans="1:64" s="9" customFormat="1" ht="12.75" x14ac:dyDescent="0.2">
      <c r="A131" s="42"/>
      <c r="B131" s="42"/>
      <c r="C131" s="42"/>
      <c r="D131" s="42"/>
      <c r="E131" s="42"/>
      <c r="F131" s="29" t="s">
        <v>195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1" t="s">
        <v>94</v>
      </c>
      <c r="W131" s="21"/>
      <c r="X131" s="21"/>
      <c r="Y131" s="21"/>
      <c r="Z131" s="21"/>
      <c r="AA131" s="21"/>
      <c r="AB131" s="21"/>
      <c r="AC131" s="30">
        <v>197063.34399999998</v>
      </c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30">
        <v>195737.09999999998</v>
      </c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30">
        <v>198508.72238000002</v>
      </c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</row>
    <row r="132" spans="1:64" s="9" customFormat="1" ht="12.75" x14ac:dyDescent="0.2">
      <c r="A132" s="42" t="s">
        <v>198</v>
      </c>
      <c r="B132" s="42"/>
      <c r="C132" s="42"/>
      <c r="D132" s="42"/>
      <c r="E132" s="42"/>
      <c r="F132" s="29" t="s">
        <v>197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1" t="s">
        <v>94</v>
      </c>
      <c r="W132" s="21"/>
      <c r="X132" s="21"/>
      <c r="Y132" s="21"/>
      <c r="Z132" s="21"/>
      <c r="AA132" s="21"/>
      <c r="AB132" s="21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</row>
    <row r="133" spans="1:64" s="9" customFormat="1" ht="12.75" x14ac:dyDescent="0.2">
      <c r="A133" s="42"/>
      <c r="B133" s="42"/>
      <c r="C133" s="42"/>
      <c r="D133" s="42"/>
      <c r="E133" s="42"/>
      <c r="F133" s="29" t="s">
        <v>194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1" t="s">
        <v>94</v>
      </c>
      <c r="W133" s="21"/>
      <c r="X133" s="21"/>
      <c r="Y133" s="21"/>
      <c r="Z133" s="21"/>
      <c r="AA133" s="21"/>
      <c r="AB133" s="21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</row>
    <row r="134" spans="1:64" s="9" customFormat="1" ht="12.75" x14ac:dyDescent="0.2">
      <c r="A134" s="42"/>
      <c r="B134" s="42"/>
      <c r="C134" s="42"/>
      <c r="D134" s="42"/>
      <c r="E134" s="42"/>
      <c r="F134" s="29" t="s">
        <v>195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1" t="s">
        <v>94</v>
      </c>
      <c r="W134" s="21"/>
      <c r="X134" s="21"/>
      <c r="Y134" s="21"/>
      <c r="Z134" s="21"/>
      <c r="AA134" s="21"/>
      <c r="AB134" s="21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</row>
    <row r="135" spans="1:64" s="9" customFormat="1" ht="12.75" x14ac:dyDescent="0.2">
      <c r="A135" s="42"/>
      <c r="B135" s="42"/>
      <c r="C135" s="42"/>
      <c r="D135" s="42"/>
      <c r="E135" s="42"/>
      <c r="F135" s="29" t="s">
        <v>125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1" t="s">
        <v>94</v>
      </c>
      <c r="W135" s="21"/>
      <c r="X135" s="21"/>
      <c r="Y135" s="21"/>
      <c r="Z135" s="21"/>
      <c r="AA135" s="21"/>
      <c r="AB135" s="21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</row>
    <row r="136" spans="1:64" s="9" customFormat="1" ht="12.75" x14ac:dyDescent="0.2">
      <c r="A136" s="42" t="s">
        <v>199</v>
      </c>
      <c r="B136" s="42"/>
      <c r="C136" s="42"/>
      <c r="D136" s="42"/>
      <c r="E136" s="42"/>
      <c r="F136" s="29" t="s">
        <v>200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1" t="s">
        <v>94</v>
      </c>
      <c r="W136" s="21"/>
      <c r="X136" s="21"/>
      <c r="Y136" s="21"/>
      <c r="Z136" s="21"/>
      <c r="AA136" s="21"/>
      <c r="AB136" s="21"/>
      <c r="AC136" s="31">
        <v>141987.929</v>
      </c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1">
        <v>142891.26038287551</v>
      </c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1">
        <v>145229.20300000001</v>
      </c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</row>
    <row r="137" spans="1:64" s="9" customFormat="1" ht="12.75" x14ac:dyDescent="0.2">
      <c r="A137" s="42"/>
      <c r="B137" s="42"/>
      <c r="C137" s="42"/>
      <c r="D137" s="42"/>
      <c r="E137" s="42"/>
      <c r="F137" s="29" t="s">
        <v>201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1"/>
      <c r="W137" s="21"/>
      <c r="X137" s="21"/>
      <c r="Y137" s="21"/>
      <c r="Z137" s="21"/>
      <c r="AA137" s="21"/>
      <c r="AB137" s="21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</row>
    <row r="138" spans="1:64" s="9" customFormat="1" ht="12.75" x14ac:dyDescent="0.2">
      <c r="A138" s="42"/>
      <c r="B138" s="42"/>
      <c r="C138" s="42"/>
      <c r="D138" s="42"/>
      <c r="E138" s="42"/>
      <c r="F138" s="29" t="s">
        <v>202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1"/>
      <c r="W138" s="21"/>
      <c r="X138" s="21"/>
      <c r="Y138" s="21"/>
      <c r="Z138" s="21"/>
      <c r="AA138" s="21"/>
      <c r="AB138" s="21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</row>
    <row r="139" spans="1:64" s="9" customFormat="1" ht="12.75" x14ac:dyDescent="0.2">
      <c r="A139" s="42"/>
      <c r="B139" s="42"/>
      <c r="C139" s="42"/>
      <c r="D139" s="42"/>
      <c r="E139" s="42"/>
      <c r="F139" s="29" t="s">
        <v>203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1"/>
      <c r="W139" s="21"/>
      <c r="X139" s="21"/>
      <c r="Y139" s="21"/>
      <c r="Z139" s="21"/>
      <c r="AA139" s="21"/>
      <c r="AB139" s="21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</row>
    <row r="140" spans="1:64" s="9" customFormat="1" ht="12.75" x14ac:dyDescent="0.2">
      <c r="A140" s="42"/>
      <c r="B140" s="42"/>
      <c r="C140" s="42"/>
      <c r="D140" s="42"/>
      <c r="E140" s="42"/>
      <c r="F140" s="29" t="s">
        <v>204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1"/>
      <c r="W140" s="21"/>
      <c r="X140" s="21"/>
      <c r="Y140" s="21"/>
      <c r="Z140" s="21"/>
      <c r="AA140" s="21"/>
      <c r="AB140" s="21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</row>
    <row r="141" spans="1:64" s="9" customFormat="1" ht="12.75" x14ac:dyDescent="0.2">
      <c r="A141" s="42"/>
      <c r="B141" s="42"/>
      <c r="C141" s="42"/>
      <c r="D141" s="42"/>
      <c r="E141" s="42"/>
      <c r="F141" s="29" t="s">
        <v>205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1"/>
      <c r="W141" s="21"/>
      <c r="X141" s="21"/>
      <c r="Y141" s="21"/>
      <c r="Z141" s="21"/>
      <c r="AA141" s="21"/>
      <c r="AB141" s="21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</row>
    <row r="142" spans="1:64" s="9" customFormat="1" ht="12.75" x14ac:dyDescent="0.2">
      <c r="A142" s="42"/>
      <c r="B142" s="42"/>
      <c r="C142" s="42"/>
      <c r="D142" s="42"/>
      <c r="E142" s="42"/>
      <c r="F142" s="29" t="s">
        <v>206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1"/>
      <c r="W142" s="21"/>
      <c r="X142" s="21"/>
      <c r="Y142" s="21"/>
      <c r="Z142" s="21"/>
      <c r="AA142" s="21"/>
      <c r="AB142" s="21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</row>
    <row r="143" spans="1:64" s="9" customFormat="1" ht="12.75" x14ac:dyDescent="0.2">
      <c r="A143" s="42"/>
      <c r="B143" s="42"/>
      <c r="C143" s="42"/>
      <c r="D143" s="42"/>
      <c r="E143" s="42"/>
      <c r="F143" s="29" t="s">
        <v>207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1"/>
      <c r="W143" s="21"/>
      <c r="X143" s="21"/>
      <c r="Y143" s="21"/>
      <c r="Z143" s="21"/>
      <c r="AA143" s="21"/>
      <c r="AB143" s="21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</row>
    <row r="144" spans="1:64" s="9" customFormat="1" ht="12.75" x14ac:dyDescent="0.2">
      <c r="A144" s="42"/>
      <c r="B144" s="42"/>
      <c r="C144" s="42"/>
      <c r="D144" s="42"/>
      <c r="E144" s="42"/>
      <c r="F144" s="29" t="s">
        <v>208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1"/>
      <c r="W144" s="21"/>
      <c r="X144" s="21"/>
      <c r="Y144" s="21"/>
      <c r="Z144" s="21"/>
      <c r="AA144" s="21"/>
      <c r="AB144" s="21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</row>
    <row r="145" spans="1:64" s="9" customFormat="1" ht="12.75" x14ac:dyDescent="0.2">
      <c r="A145" s="42" t="s">
        <v>209</v>
      </c>
      <c r="B145" s="42"/>
      <c r="C145" s="42"/>
      <c r="D145" s="42"/>
      <c r="E145" s="42"/>
      <c r="F145" s="29" t="s">
        <v>192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1" t="s">
        <v>94</v>
      </c>
      <c r="W145" s="21"/>
      <c r="X145" s="21"/>
      <c r="Y145" s="21"/>
      <c r="Z145" s="21"/>
      <c r="AA145" s="21"/>
      <c r="AB145" s="21"/>
      <c r="AC145" s="30">
        <v>141987.929</v>
      </c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>
        <v>142891.26038287551</v>
      </c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>
        <v>145229.20300000001</v>
      </c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pans="1:64" s="9" customFormat="1" ht="12.75" x14ac:dyDescent="0.2">
      <c r="A146" s="42"/>
      <c r="B146" s="42"/>
      <c r="C146" s="42"/>
      <c r="D146" s="42"/>
      <c r="E146" s="42"/>
      <c r="F146" s="29" t="s">
        <v>193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1"/>
      <c r="W146" s="21"/>
      <c r="X146" s="21"/>
      <c r="Y146" s="21"/>
      <c r="Z146" s="21"/>
      <c r="AA146" s="21"/>
      <c r="AB146" s="21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pans="1:64" s="9" customFormat="1" ht="12.75" x14ac:dyDescent="0.2">
      <c r="A147" s="42"/>
      <c r="B147" s="42"/>
      <c r="C147" s="42"/>
      <c r="D147" s="42"/>
      <c r="E147" s="42"/>
      <c r="F147" s="29" t="s">
        <v>194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1" t="s">
        <v>94</v>
      </c>
      <c r="W147" s="21"/>
      <c r="X147" s="21"/>
      <c r="Y147" s="21"/>
      <c r="Z147" s="21"/>
      <c r="AA147" s="21"/>
      <c r="AB147" s="21"/>
      <c r="AC147" s="30">
        <v>72062.748000000007</v>
      </c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>
        <v>70430.515421415534</v>
      </c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>
        <v>74790.873999999996</v>
      </c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pans="1:64" s="9" customFormat="1" ht="12.75" x14ac:dyDescent="0.2">
      <c r="A148" s="42"/>
      <c r="B148" s="42"/>
      <c r="C148" s="42"/>
      <c r="D148" s="42"/>
      <c r="E148" s="42"/>
      <c r="F148" s="29" t="s">
        <v>195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1" t="s">
        <v>94</v>
      </c>
      <c r="W148" s="21"/>
      <c r="X148" s="21"/>
      <c r="Y148" s="21"/>
      <c r="Z148" s="21"/>
      <c r="AA148" s="21"/>
      <c r="AB148" s="21"/>
      <c r="AC148" s="30">
        <v>69925.180999999997</v>
      </c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>
        <v>72460.744961459961</v>
      </c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>
        <v>70438.329000000012</v>
      </c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pans="1:64" s="9" customFormat="1" ht="12.75" x14ac:dyDescent="0.2">
      <c r="A149" s="42" t="s">
        <v>210</v>
      </c>
      <c r="B149" s="42"/>
      <c r="C149" s="42"/>
      <c r="D149" s="42"/>
      <c r="E149" s="42"/>
      <c r="F149" s="29" t="s">
        <v>197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1" t="s">
        <v>94</v>
      </c>
      <c r="W149" s="21"/>
      <c r="X149" s="21"/>
      <c r="Y149" s="21"/>
      <c r="Z149" s="21"/>
      <c r="AA149" s="21"/>
      <c r="AB149" s="21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</row>
    <row r="150" spans="1:64" s="9" customFormat="1" ht="12.75" x14ac:dyDescent="0.2">
      <c r="A150" s="42"/>
      <c r="B150" s="42"/>
      <c r="C150" s="42"/>
      <c r="D150" s="42"/>
      <c r="E150" s="42"/>
      <c r="F150" s="29" t="s">
        <v>194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1" t="s">
        <v>94</v>
      </c>
      <c r="W150" s="21"/>
      <c r="X150" s="21"/>
      <c r="Y150" s="21"/>
      <c r="Z150" s="21"/>
      <c r="AA150" s="21"/>
      <c r="AB150" s="21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</row>
    <row r="151" spans="1:64" s="9" customFormat="1" ht="12.75" x14ac:dyDescent="0.2">
      <c r="A151" s="42"/>
      <c r="B151" s="42"/>
      <c r="C151" s="42"/>
      <c r="D151" s="42"/>
      <c r="E151" s="42"/>
      <c r="F151" s="29" t="s">
        <v>195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1" t="s">
        <v>94</v>
      </c>
      <c r="W151" s="21"/>
      <c r="X151" s="21"/>
      <c r="Y151" s="21"/>
      <c r="Z151" s="21"/>
      <c r="AA151" s="21"/>
      <c r="AB151" s="21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</row>
    <row r="152" spans="1:64" s="9" customFormat="1" ht="12.75" x14ac:dyDescent="0.2">
      <c r="A152" s="42" t="s">
        <v>211</v>
      </c>
      <c r="B152" s="42"/>
      <c r="C152" s="42"/>
      <c r="D152" s="42"/>
      <c r="E152" s="42"/>
      <c r="F152" s="29" t="s">
        <v>200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1" t="s">
        <v>94</v>
      </c>
      <c r="W152" s="21"/>
      <c r="X152" s="21"/>
      <c r="Y152" s="21"/>
      <c r="Z152" s="21"/>
      <c r="AA152" s="21"/>
      <c r="AB152" s="21"/>
      <c r="AC152" s="58">
        <v>12273.717999999999</v>
      </c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60"/>
      <c r="AO152" s="58">
        <v>11643.959689269539</v>
      </c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60"/>
      <c r="BA152" s="58">
        <v>12268.718000000001</v>
      </c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60"/>
    </row>
    <row r="153" spans="1:64" s="9" customFormat="1" ht="12.75" x14ac:dyDescent="0.2">
      <c r="A153" s="42"/>
      <c r="B153" s="42"/>
      <c r="C153" s="42"/>
      <c r="D153" s="42"/>
      <c r="E153" s="42"/>
      <c r="F153" s="29" t="s">
        <v>201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1"/>
      <c r="W153" s="21"/>
      <c r="X153" s="21"/>
      <c r="Y153" s="21"/>
      <c r="Z153" s="21"/>
      <c r="AA153" s="21"/>
      <c r="AB153" s="21"/>
      <c r="AC153" s="61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3"/>
      <c r="AO153" s="61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3"/>
      <c r="BA153" s="61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3"/>
    </row>
    <row r="154" spans="1:64" s="9" customFormat="1" ht="12.75" x14ac:dyDescent="0.2">
      <c r="A154" s="42"/>
      <c r="B154" s="42"/>
      <c r="C154" s="42"/>
      <c r="D154" s="42"/>
      <c r="E154" s="42"/>
      <c r="F154" s="29" t="s">
        <v>202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1"/>
      <c r="W154" s="21"/>
      <c r="X154" s="21"/>
      <c r="Y154" s="21"/>
      <c r="Z154" s="21"/>
      <c r="AA154" s="21"/>
      <c r="AB154" s="21"/>
      <c r="AC154" s="61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3"/>
      <c r="AO154" s="61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3"/>
      <c r="BA154" s="61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3"/>
    </row>
    <row r="155" spans="1:64" s="9" customFormat="1" ht="12.75" x14ac:dyDescent="0.2">
      <c r="A155" s="42"/>
      <c r="B155" s="42"/>
      <c r="C155" s="42"/>
      <c r="D155" s="42"/>
      <c r="E155" s="42"/>
      <c r="F155" s="29" t="s">
        <v>212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1"/>
      <c r="W155" s="21"/>
      <c r="X155" s="21"/>
      <c r="Y155" s="21"/>
      <c r="Z155" s="21"/>
      <c r="AA155" s="21"/>
      <c r="AB155" s="21"/>
      <c r="AC155" s="61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3"/>
      <c r="AO155" s="61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3"/>
      <c r="BA155" s="61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3"/>
    </row>
    <row r="156" spans="1:64" s="9" customFormat="1" ht="12.75" x14ac:dyDescent="0.2">
      <c r="A156" s="42"/>
      <c r="B156" s="42"/>
      <c r="C156" s="42"/>
      <c r="D156" s="42"/>
      <c r="E156" s="42"/>
      <c r="F156" s="29" t="s">
        <v>204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1"/>
      <c r="W156" s="21"/>
      <c r="X156" s="21"/>
      <c r="Y156" s="21"/>
      <c r="Z156" s="21"/>
      <c r="AA156" s="21"/>
      <c r="AB156" s="21"/>
      <c r="AC156" s="61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3"/>
      <c r="AO156" s="61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3"/>
      <c r="BA156" s="61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3"/>
    </row>
    <row r="157" spans="1:64" s="9" customFormat="1" ht="12.75" x14ac:dyDescent="0.2">
      <c r="A157" s="42"/>
      <c r="B157" s="42"/>
      <c r="C157" s="42"/>
      <c r="D157" s="42"/>
      <c r="E157" s="42"/>
      <c r="F157" s="29" t="s">
        <v>205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1"/>
      <c r="W157" s="21"/>
      <c r="X157" s="21"/>
      <c r="Y157" s="21"/>
      <c r="Z157" s="21"/>
      <c r="AA157" s="21"/>
      <c r="AB157" s="21"/>
      <c r="AC157" s="61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3"/>
      <c r="AO157" s="61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3"/>
      <c r="BA157" s="61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3"/>
    </row>
    <row r="158" spans="1:64" s="9" customFormat="1" ht="12.75" x14ac:dyDescent="0.2">
      <c r="A158" s="42"/>
      <c r="B158" s="42"/>
      <c r="C158" s="42"/>
      <c r="D158" s="42"/>
      <c r="E158" s="42"/>
      <c r="F158" s="29" t="s">
        <v>213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1"/>
      <c r="W158" s="21"/>
      <c r="X158" s="21"/>
      <c r="Y158" s="21"/>
      <c r="Z158" s="21"/>
      <c r="AA158" s="21"/>
      <c r="AB158" s="21"/>
      <c r="AC158" s="64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6"/>
      <c r="AO158" s="64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6"/>
      <c r="BA158" s="64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6"/>
    </row>
    <row r="159" spans="1:64" s="9" customFormat="1" ht="12.75" x14ac:dyDescent="0.2">
      <c r="A159" s="42" t="s">
        <v>214</v>
      </c>
      <c r="B159" s="42"/>
      <c r="C159" s="42"/>
      <c r="D159" s="42"/>
      <c r="E159" s="42"/>
      <c r="F159" s="29" t="s">
        <v>192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1" t="s">
        <v>94</v>
      </c>
      <c r="W159" s="21"/>
      <c r="X159" s="21"/>
      <c r="Y159" s="21"/>
      <c r="Z159" s="21"/>
      <c r="AA159" s="21"/>
      <c r="AB159" s="21"/>
      <c r="AC159" s="30">
        <v>12273.717999999999</v>
      </c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>
        <v>11643.959689269539</v>
      </c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>
        <v>12268.718000000001</v>
      </c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pans="1:64" s="9" customFormat="1" ht="12.75" x14ac:dyDescent="0.2">
      <c r="A160" s="42"/>
      <c r="B160" s="42"/>
      <c r="C160" s="42"/>
      <c r="D160" s="42"/>
      <c r="E160" s="42"/>
      <c r="F160" s="29" t="s">
        <v>193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1"/>
      <c r="W160" s="21"/>
      <c r="X160" s="21"/>
      <c r="Y160" s="21"/>
      <c r="Z160" s="21"/>
      <c r="AA160" s="21"/>
      <c r="AB160" s="21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pans="1:64" s="9" customFormat="1" ht="12.75" x14ac:dyDescent="0.2">
      <c r="A161" s="42"/>
      <c r="B161" s="42"/>
      <c r="C161" s="42"/>
      <c r="D161" s="42"/>
      <c r="E161" s="42"/>
      <c r="F161" s="29" t="s">
        <v>194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1" t="s">
        <v>94</v>
      </c>
      <c r="W161" s="21"/>
      <c r="X161" s="21"/>
      <c r="Y161" s="21"/>
      <c r="Z161" s="21"/>
      <c r="AA161" s="21"/>
      <c r="AB161" s="21"/>
      <c r="AC161" s="30">
        <v>6030.9439999999995</v>
      </c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>
        <v>5943.6284426267721</v>
      </c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>
        <v>6115.9440000000004</v>
      </c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pans="1:64" s="9" customFormat="1" ht="12.75" x14ac:dyDescent="0.2">
      <c r="A162" s="42"/>
      <c r="B162" s="42"/>
      <c r="C162" s="42"/>
      <c r="D162" s="42"/>
      <c r="E162" s="42"/>
      <c r="F162" s="29" t="s">
        <v>195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1" t="s">
        <v>94</v>
      </c>
      <c r="W162" s="21"/>
      <c r="X162" s="21"/>
      <c r="Y162" s="21"/>
      <c r="Z162" s="21"/>
      <c r="AA162" s="21"/>
      <c r="AB162" s="21"/>
      <c r="AC162" s="30">
        <v>6242.7739999999994</v>
      </c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>
        <v>5700.3312466427669</v>
      </c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>
        <v>6152.7739999999994</v>
      </c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pans="1:64" s="9" customFormat="1" ht="12.75" x14ac:dyDescent="0.2">
      <c r="A163" s="42" t="s">
        <v>215</v>
      </c>
      <c r="B163" s="42"/>
      <c r="C163" s="42"/>
      <c r="D163" s="42"/>
      <c r="E163" s="42"/>
      <c r="F163" s="29" t="s">
        <v>197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1" t="s">
        <v>94</v>
      </c>
      <c r="W163" s="21"/>
      <c r="X163" s="21"/>
      <c r="Y163" s="21"/>
      <c r="Z163" s="21"/>
      <c r="AA163" s="21"/>
      <c r="AB163" s="21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</row>
    <row r="164" spans="1:64" s="9" customFormat="1" ht="12.75" x14ac:dyDescent="0.2">
      <c r="A164" s="42"/>
      <c r="B164" s="42"/>
      <c r="C164" s="42"/>
      <c r="D164" s="42"/>
      <c r="E164" s="42"/>
      <c r="F164" s="29" t="s">
        <v>194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1" t="s">
        <v>94</v>
      </c>
      <c r="W164" s="21"/>
      <c r="X164" s="21"/>
      <c r="Y164" s="21"/>
      <c r="Z164" s="21"/>
      <c r="AA164" s="21"/>
      <c r="AB164" s="21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</row>
    <row r="165" spans="1:64" s="9" customFormat="1" ht="12.75" x14ac:dyDescent="0.2">
      <c r="A165" s="42"/>
      <c r="B165" s="42"/>
      <c r="C165" s="42"/>
      <c r="D165" s="42"/>
      <c r="E165" s="42"/>
      <c r="F165" s="29" t="s">
        <v>195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1" t="s">
        <v>94</v>
      </c>
      <c r="W165" s="21"/>
      <c r="X165" s="21"/>
      <c r="Y165" s="21"/>
      <c r="Z165" s="21"/>
      <c r="AA165" s="21"/>
      <c r="AB165" s="21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</row>
    <row r="166" spans="1:64" s="9" customFormat="1" ht="12.75" x14ac:dyDescent="0.2">
      <c r="A166" s="42" t="s">
        <v>216</v>
      </c>
      <c r="B166" s="42"/>
      <c r="C166" s="42"/>
      <c r="D166" s="42"/>
      <c r="E166" s="42"/>
      <c r="F166" s="29" t="s">
        <v>200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1" t="s">
        <v>94</v>
      </c>
      <c r="W166" s="21"/>
      <c r="X166" s="21"/>
      <c r="Y166" s="21"/>
      <c r="Z166" s="21"/>
      <c r="AA166" s="21"/>
      <c r="AB166" s="21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</row>
    <row r="167" spans="1:64" s="9" customFormat="1" ht="12.75" x14ac:dyDescent="0.2">
      <c r="A167" s="42"/>
      <c r="B167" s="42"/>
      <c r="C167" s="42"/>
      <c r="D167" s="42"/>
      <c r="E167" s="42"/>
      <c r="F167" s="29" t="s">
        <v>201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1"/>
      <c r="W167" s="21"/>
      <c r="X167" s="21"/>
      <c r="Y167" s="21"/>
      <c r="Z167" s="21"/>
      <c r="AA167" s="21"/>
      <c r="AB167" s="21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</row>
    <row r="168" spans="1:64" s="9" customFormat="1" ht="12.75" x14ac:dyDescent="0.2">
      <c r="A168" s="42"/>
      <c r="B168" s="42"/>
      <c r="C168" s="42"/>
      <c r="D168" s="42"/>
      <c r="E168" s="42"/>
      <c r="F168" s="29" t="s">
        <v>202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1"/>
      <c r="W168" s="21"/>
      <c r="X168" s="21"/>
      <c r="Y168" s="21"/>
      <c r="Z168" s="21"/>
      <c r="AA168" s="21"/>
      <c r="AB168" s="21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</row>
    <row r="169" spans="1:64" s="9" customFormat="1" ht="12.75" x14ac:dyDescent="0.2">
      <c r="A169" s="42"/>
      <c r="B169" s="42"/>
      <c r="C169" s="42"/>
      <c r="D169" s="42"/>
      <c r="E169" s="42"/>
      <c r="F169" s="29" t="s">
        <v>212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1"/>
      <c r="W169" s="21"/>
      <c r="X169" s="21"/>
      <c r="Y169" s="21"/>
      <c r="Z169" s="21"/>
      <c r="AA169" s="21"/>
      <c r="AB169" s="21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</row>
    <row r="170" spans="1:64" s="9" customFormat="1" ht="12.75" x14ac:dyDescent="0.2">
      <c r="A170" s="42"/>
      <c r="B170" s="42"/>
      <c r="C170" s="42"/>
      <c r="D170" s="42"/>
      <c r="E170" s="42"/>
      <c r="F170" s="29" t="s">
        <v>204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1"/>
      <c r="W170" s="21"/>
      <c r="X170" s="21"/>
      <c r="Y170" s="21"/>
      <c r="Z170" s="21"/>
      <c r="AA170" s="21"/>
      <c r="AB170" s="21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</row>
    <row r="171" spans="1:64" s="9" customFormat="1" ht="12.75" x14ac:dyDescent="0.2">
      <c r="A171" s="42"/>
      <c r="B171" s="42"/>
      <c r="C171" s="42"/>
      <c r="D171" s="42"/>
      <c r="E171" s="42"/>
      <c r="F171" s="29" t="s">
        <v>205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1"/>
      <c r="W171" s="21"/>
      <c r="X171" s="21"/>
      <c r="Y171" s="21"/>
      <c r="Z171" s="21"/>
      <c r="AA171" s="21"/>
      <c r="AB171" s="21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</row>
    <row r="172" spans="1:64" s="9" customFormat="1" ht="12.75" x14ac:dyDescent="0.2">
      <c r="A172" s="42"/>
      <c r="B172" s="42"/>
      <c r="C172" s="42"/>
      <c r="D172" s="42"/>
      <c r="E172" s="42"/>
      <c r="F172" s="29" t="s">
        <v>207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1"/>
      <c r="W172" s="21"/>
      <c r="X172" s="21"/>
      <c r="Y172" s="21"/>
      <c r="Z172" s="21"/>
      <c r="AA172" s="21"/>
      <c r="AB172" s="21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</row>
    <row r="173" spans="1:64" s="9" customFormat="1" ht="12.75" x14ac:dyDescent="0.2">
      <c r="A173" s="42"/>
      <c r="B173" s="42"/>
      <c r="C173" s="42"/>
      <c r="D173" s="42"/>
      <c r="E173" s="42"/>
      <c r="F173" s="29" t="s">
        <v>208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1"/>
      <c r="W173" s="21"/>
      <c r="X173" s="21"/>
      <c r="Y173" s="21"/>
      <c r="Z173" s="21"/>
      <c r="AA173" s="21"/>
      <c r="AB173" s="21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</row>
    <row r="174" spans="1:64" s="9" customFormat="1" ht="12.75" x14ac:dyDescent="0.2">
      <c r="A174" s="42" t="s">
        <v>217</v>
      </c>
      <c r="B174" s="42"/>
      <c r="C174" s="42"/>
      <c r="D174" s="42"/>
      <c r="E174" s="42"/>
      <c r="F174" s="29" t="s">
        <v>192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1" t="s">
        <v>94</v>
      </c>
      <c r="W174" s="21"/>
      <c r="X174" s="21"/>
      <c r="Y174" s="21"/>
      <c r="Z174" s="21"/>
      <c r="AA174" s="21"/>
      <c r="AB174" s="21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</row>
    <row r="175" spans="1:64" s="9" customFormat="1" ht="12.75" x14ac:dyDescent="0.2">
      <c r="A175" s="42"/>
      <c r="B175" s="42"/>
      <c r="C175" s="42"/>
      <c r="D175" s="42"/>
      <c r="E175" s="42"/>
      <c r="F175" s="29" t="s">
        <v>193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1"/>
      <c r="W175" s="21"/>
      <c r="X175" s="21"/>
      <c r="Y175" s="21"/>
      <c r="Z175" s="21"/>
      <c r="AA175" s="21"/>
      <c r="AB175" s="21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</row>
    <row r="176" spans="1:64" s="9" customFormat="1" ht="12.75" x14ac:dyDescent="0.2">
      <c r="A176" s="42"/>
      <c r="B176" s="42"/>
      <c r="C176" s="42"/>
      <c r="D176" s="42"/>
      <c r="E176" s="42"/>
      <c r="F176" s="29" t="s">
        <v>194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1" t="s">
        <v>94</v>
      </c>
      <c r="W176" s="21"/>
      <c r="X176" s="21"/>
      <c r="Y176" s="21"/>
      <c r="Z176" s="21"/>
      <c r="AA176" s="21"/>
      <c r="AB176" s="21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</row>
    <row r="177" spans="1:64" s="9" customFormat="1" ht="12.75" x14ac:dyDescent="0.2">
      <c r="A177" s="42"/>
      <c r="B177" s="42"/>
      <c r="C177" s="42"/>
      <c r="D177" s="42"/>
      <c r="E177" s="42"/>
      <c r="F177" s="29" t="s">
        <v>195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1" t="s">
        <v>94</v>
      </c>
      <c r="W177" s="21"/>
      <c r="X177" s="21"/>
      <c r="Y177" s="21"/>
      <c r="Z177" s="21"/>
      <c r="AA177" s="21"/>
      <c r="AB177" s="21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</row>
    <row r="178" spans="1:64" s="9" customFormat="1" ht="12.75" x14ac:dyDescent="0.2">
      <c r="A178" s="42" t="s">
        <v>218</v>
      </c>
      <c r="B178" s="42"/>
      <c r="C178" s="42"/>
      <c r="D178" s="42"/>
      <c r="E178" s="42"/>
      <c r="F178" s="29" t="s">
        <v>197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1" t="s">
        <v>94</v>
      </c>
      <c r="W178" s="21"/>
      <c r="X178" s="21"/>
      <c r="Y178" s="21"/>
      <c r="Z178" s="21"/>
      <c r="AA178" s="21"/>
      <c r="AB178" s="21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</row>
    <row r="179" spans="1:64" s="9" customFormat="1" ht="12.75" x14ac:dyDescent="0.2">
      <c r="A179" s="42"/>
      <c r="B179" s="42"/>
      <c r="C179" s="42"/>
      <c r="D179" s="42"/>
      <c r="E179" s="42"/>
      <c r="F179" s="29" t="s">
        <v>194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1" t="s">
        <v>94</v>
      </c>
      <c r="W179" s="21"/>
      <c r="X179" s="21"/>
      <c r="Y179" s="21"/>
      <c r="Z179" s="21"/>
      <c r="AA179" s="21"/>
      <c r="AB179" s="21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</row>
    <row r="180" spans="1:64" s="9" customFormat="1" ht="12.75" x14ac:dyDescent="0.2">
      <c r="A180" s="42"/>
      <c r="B180" s="42"/>
      <c r="C180" s="42"/>
      <c r="D180" s="42"/>
      <c r="E180" s="42"/>
      <c r="F180" s="29" t="s">
        <v>195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1" t="s">
        <v>94</v>
      </c>
      <c r="W180" s="21"/>
      <c r="X180" s="21"/>
      <c r="Y180" s="21"/>
      <c r="Z180" s="21"/>
      <c r="AA180" s="21"/>
      <c r="AB180" s="21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</row>
    <row r="181" spans="1:64" s="9" customFormat="1" ht="12.75" x14ac:dyDescent="0.2">
      <c r="A181" s="42" t="s">
        <v>219</v>
      </c>
      <c r="B181" s="42"/>
      <c r="C181" s="42"/>
      <c r="D181" s="42"/>
      <c r="E181" s="42"/>
      <c r="F181" s="29" t="s">
        <v>200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1" t="s">
        <v>94</v>
      </c>
      <c r="W181" s="21"/>
      <c r="X181" s="21"/>
      <c r="Y181" s="21"/>
      <c r="Z181" s="21"/>
      <c r="AA181" s="21"/>
      <c r="AB181" s="21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</row>
    <row r="182" spans="1:64" s="9" customFormat="1" ht="12.75" x14ac:dyDescent="0.2">
      <c r="A182" s="42"/>
      <c r="B182" s="42"/>
      <c r="C182" s="42"/>
      <c r="D182" s="42"/>
      <c r="E182" s="42"/>
      <c r="F182" s="29" t="s">
        <v>201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1"/>
      <c r="W182" s="21"/>
      <c r="X182" s="21"/>
      <c r="Y182" s="21"/>
      <c r="Z182" s="21"/>
      <c r="AA182" s="21"/>
      <c r="AB182" s="21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</row>
    <row r="183" spans="1:64" s="9" customFormat="1" ht="12.75" x14ac:dyDescent="0.2">
      <c r="A183" s="42"/>
      <c r="B183" s="42"/>
      <c r="C183" s="42"/>
      <c r="D183" s="42"/>
      <c r="E183" s="42"/>
      <c r="F183" s="29" t="s">
        <v>202</v>
      </c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1"/>
      <c r="W183" s="21"/>
      <c r="X183" s="21"/>
      <c r="Y183" s="21"/>
      <c r="Z183" s="21"/>
      <c r="AA183" s="21"/>
      <c r="AB183" s="21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</row>
    <row r="184" spans="1:64" s="9" customFormat="1" ht="12.75" x14ac:dyDescent="0.2">
      <c r="A184" s="42"/>
      <c r="B184" s="42"/>
      <c r="C184" s="42"/>
      <c r="D184" s="42"/>
      <c r="E184" s="42"/>
      <c r="F184" s="29" t="s">
        <v>212</v>
      </c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1"/>
      <c r="W184" s="21"/>
      <c r="X184" s="21"/>
      <c r="Y184" s="21"/>
      <c r="Z184" s="21"/>
      <c r="AA184" s="21"/>
      <c r="AB184" s="21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</row>
    <row r="185" spans="1:64" s="9" customFormat="1" ht="12.75" x14ac:dyDescent="0.2">
      <c r="A185" s="42"/>
      <c r="B185" s="42"/>
      <c r="C185" s="42"/>
      <c r="D185" s="42"/>
      <c r="E185" s="42"/>
      <c r="F185" s="29" t="s">
        <v>204</v>
      </c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1"/>
      <c r="W185" s="21"/>
      <c r="X185" s="21"/>
      <c r="Y185" s="21"/>
      <c r="Z185" s="21"/>
      <c r="AA185" s="21"/>
      <c r="AB185" s="21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</row>
    <row r="186" spans="1:64" s="9" customFormat="1" ht="12.75" x14ac:dyDescent="0.2">
      <c r="A186" s="42"/>
      <c r="B186" s="42"/>
      <c r="C186" s="42"/>
      <c r="D186" s="42"/>
      <c r="E186" s="42"/>
      <c r="F186" s="29" t="s">
        <v>205</v>
      </c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1"/>
      <c r="W186" s="21"/>
      <c r="X186" s="21"/>
      <c r="Y186" s="21"/>
      <c r="Z186" s="21"/>
      <c r="AA186" s="21"/>
      <c r="AB186" s="21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</row>
    <row r="187" spans="1:64" s="9" customFormat="1" ht="12.75" x14ac:dyDescent="0.2">
      <c r="A187" s="42"/>
      <c r="B187" s="42"/>
      <c r="C187" s="42"/>
      <c r="D187" s="42"/>
      <c r="E187" s="42"/>
      <c r="F187" s="29" t="s">
        <v>213</v>
      </c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1"/>
      <c r="W187" s="21"/>
      <c r="X187" s="21"/>
      <c r="Y187" s="21"/>
      <c r="Z187" s="21"/>
      <c r="AA187" s="21"/>
      <c r="AB187" s="21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</row>
    <row r="188" spans="1:64" s="9" customFormat="1" ht="12.75" x14ac:dyDescent="0.2">
      <c r="A188" s="42"/>
      <c r="B188" s="42"/>
      <c r="C188" s="42"/>
      <c r="D188" s="42"/>
      <c r="E188" s="42"/>
      <c r="F188" s="29" t="s">
        <v>220</v>
      </c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1"/>
      <c r="W188" s="21"/>
      <c r="X188" s="21"/>
      <c r="Y188" s="21"/>
      <c r="Z188" s="21"/>
      <c r="AA188" s="21"/>
      <c r="AB188" s="21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</row>
    <row r="189" spans="1:64" s="9" customFormat="1" ht="12.75" x14ac:dyDescent="0.2">
      <c r="A189" s="42"/>
      <c r="B189" s="42"/>
      <c r="C189" s="42"/>
      <c r="D189" s="42"/>
      <c r="E189" s="42"/>
      <c r="F189" s="29" t="s">
        <v>208</v>
      </c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1"/>
      <c r="W189" s="21"/>
      <c r="X189" s="21"/>
      <c r="Y189" s="21"/>
      <c r="Z189" s="21"/>
      <c r="AA189" s="21"/>
      <c r="AB189" s="21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</row>
    <row r="190" spans="1:64" s="9" customFormat="1" ht="12.75" x14ac:dyDescent="0.2">
      <c r="A190" s="42" t="s">
        <v>221</v>
      </c>
      <c r="B190" s="42"/>
      <c r="C190" s="42"/>
      <c r="D190" s="42"/>
      <c r="E190" s="42"/>
      <c r="F190" s="29" t="s">
        <v>192</v>
      </c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1" t="s">
        <v>94</v>
      </c>
      <c r="W190" s="21"/>
      <c r="X190" s="21"/>
      <c r="Y190" s="21"/>
      <c r="Z190" s="21"/>
      <c r="AA190" s="21"/>
      <c r="AB190" s="21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</row>
    <row r="191" spans="1:64" s="9" customFormat="1" ht="12.75" x14ac:dyDescent="0.2">
      <c r="A191" s="42"/>
      <c r="B191" s="42"/>
      <c r="C191" s="42"/>
      <c r="D191" s="42"/>
      <c r="E191" s="42"/>
      <c r="F191" s="29" t="s">
        <v>193</v>
      </c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1"/>
      <c r="W191" s="21"/>
      <c r="X191" s="21"/>
      <c r="Y191" s="21"/>
      <c r="Z191" s="21"/>
      <c r="AA191" s="21"/>
      <c r="AB191" s="21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</row>
    <row r="192" spans="1:64" s="9" customFormat="1" ht="12.75" x14ac:dyDescent="0.2">
      <c r="A192" s="42"/>
      <c r="B192" s="42"/>
      <c r="C192" s="42"/>
      <c r="D192" s="42"/>
      <c r="E192" s="42"/>
      <c r="F192" s="29" t="s">
        <v>194</v>
      </c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1" t="s">
        <v>94</v>
      </c>
      <c r="W192" s="21"/>
      <c r="X192" s="21"/>
      <c r="Y192" s="21"/>
      <c r="Z192" s="21"/>
      <c r="AA192" s="21"/>
      <c r="AB192" s="21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</row>
    <row r="193" spans="1:64" s="9" customFormat="1" ht="12.75" x14ac:dyDescent="0.2">
      <c r="A193" s="42"/>
      <c r="B193" s="42"/>
      <c r="C193" s="42"/>
      <c r="D193" s="42"/>
      <c r="E193" s="42"/>
      <c r="F193" s="29" t="s">
        <v>195</v>
      </c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1" t="s">
        <v>94</v>
      </c>
      <c r="W193" s="21"/>
      <c r="X193" s="21"/>
      <c r="Y193" s="21"/>
      <c r="Z193" s="21"/>
      <c r="AA193" s="21"/>
      <c r="AB193" s="21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</row>
    <row r="194" spans="1:64" s="9" customFormat="1" ht="12.75" x14ac:dyDescent="0.2">
      <c r="A194" s="42" t="s">
        <v>222</v>
      </c>
      <c r="B194" s="42"/>
      <c r="C194" s="42"/>
      <c r="D194" s="42"/>
      <c r="E194" s="42"/>
      <c r="F194" s="29" t="s">
        <v>197</v>
      </c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1" t="s">
        <v>94</v>
      </c>
      <c r="W194" s="21"/>
      <c r="X194" s="21"/>
      <c r="Y194" s="21"/>
      <c r="Z194" s="21"/>
      <c r="AA194" s="21"/>
      <c r="AB194" s="21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</row>
    <row r="195" spans="1:64" s="9" customFormat="1" ht="12.75" x14ac:dyDescent="0.2">
      <c r="A195" s="42"/>
      <c r="B195" s="42"/>
      <c r="C195" s="42"/>
      <c r="D195" s="42"/>
      <c r="E195" s="42"/>
      <c r="F195" s="29" t="s">
        <v>194</v>
      </c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1" t="s">
        <v>94</v>
      </c>
      <c r="W195" s="21"/>
      <c r="X195" s="21"/>
      <c r="Y195" s="21"/>
      <c r="Z195" s="21"/>
      <c r="AA195" s="21"/>
      <c r="AB195" s="21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</row>
    <row r="196" spans="1:64" s="9" customFormat="1" ht="12.75" x14ac:dyDescent="0.2">
      <c r="A196" s="42"/>
      <c r="B196" s="42"/>
      <c r="C196" s="42"/>
      <c r="D196" s="42"/>
      <c r="E196" s="42"/>
      <c r="F196" s="29" t="s">
        <v>195</v>
      </c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1" t="s">
        <v>94</v>
      </c>
      <c r="W196" s="21"/>
      <c r="X196" s="21"/>
      <c r="Y196" s="21"/>
      <c r="Z196" s="21"/>
      <c r="AA196" s="21"/>
      <c r="AB196" s="21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</row>
    <row r="197" spans="1:64" s="9" customFormat="1" ht="12.75" x14ac:dyDescent="0.2">
      <c r="A197" s="42" t="s">
        <v>223</v>
      </c>
      <c r="B197" s="42"/>
      <c r="C197" s="42"/>
      <c r="D197" s="42"/>
      <c r="E197" s="42"/>
      <c r="F197" s="29" t="s">
        <v>200</v>
      </c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1" t="s">
        <v>94</v>
      </c>
      <c r="W197" s="21"/>
      <c r="X197" s="21"/>
      <c r="Y197" s="21"/>
      <c r="Z197" s="21"/>
      <c r="AA197" s="21"/>
      <c r="AB197" s="21"/>
      <c r="AC197" s="31">
        <v>238599.83499999996</v>
      </c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1">
        <v>239758.68082375097</v>
      </c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1">
        <v>244972.86200000002</v>
      </c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</row>
    <row r="198" spans="1:64" s="9" customFormat="1" ht="12.75" x14ac:dyDescent="0.2">
      <c r="A198" s="42"/>
      <c r="B198" s="42"/>
      <c r="C198" s="42"/>
      <c r="D198" s="42"/>
      <c r="E198" s="42"/>
      <c r="F198" s="29" t="s">
        <v>224</v>
      </c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1"/>
      <c r="W198" s="21"/>
      <c r="X198" s="21"/>
      <c r="Y198" s="21"/>
      <c r="Z198" s="21"/>
      <c r="AA198" s="21"/>
      <c r="AB198" s="21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</row>
    <row r="199" spans="1:64" s="9" customFormat="1" ht="12.75" x14ac:dyDescent="0.2">
      <c r="A199" s="42"/>
      <c r="B199" s="42"/>
      <c r="C199" s="42"/>
      <c r="D199" s="42"/>
      <c r="E199" s="42"/>
      <c r="F199" s="29" t="s">
        <v>225</v>
      </c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1"/>
      <c r="W199" s="21"/>
      <c r="X199" s="21"/>
      <c r="Y199" s="21"/>
      <c r="Z199" s="21"/>
      <c r="AA199" s="21"/>
      <c r="AB199" s="21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</row>
    <row r="200" spans="1:64" s="9" customFormat="1" ht="12.75" x14ac:dyDescent="0.2">
      <c r="A200" s="42" t="s">
        <v>226</v>
      </c>
      <c r="B200" s="42"/>
      <c r="C200" s="42"/>
      <c r="D200" s="42"/>
      <c r="E200" s="42"/>
      <c r="F200" s="29" t="s">
        <v>192</v>
      </c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1" t="s">
        <v>94</v>
      </c>
      <c r="W200" s="21"/>
      <c r="X200" s="21"/>
      <c r="Y200" s="21"/>
      <c r="Z200" s="21"/>
      <c r="AA200" s="21"/>
      <c r="AB200" s="21"/>
      <c r="AC200" s="30">
        <v>238599.83499999996</v>
      </c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>
        <v>239758.68082375097</v>
      </c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>
        <v>244972.86200000002</v>
      </c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pans="1:64" s="9" customFormat="1" ht="12.75" x14ac:dyDescent="0.2">
      <c r="A201" s="42"/>
      <c r="B201" s="42"/>
      <c r="C201" s="42"/>
      <c r="D201" s="42"/>
      <c r="E201" s="42"/>
      <c r="F201" s="29" t="s">
        <v>193</v>
      </c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1"/>
      <c r="W201" s="21"/>
      <c r="X201" s="21"/>
      <c r="Y201" s="21"/>
      <c r="Z201" s="21"/>
      <c r="AA201" s="21"/>
      <c r="AB201" s="21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pans="1:64" s="9" customFormat="1" ht="12.75" x14ac:dyDescent="0.2">
      <c r="A202" s="42"/>
      <c r="B202" s="42"/>
      <c r="C202" s="42"/>
      <c r="D202" s="42"/>
      <c r="E202" s="42"/>
      <c r="F202" s="29" t="s">
        <v>194</v>
      </c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1" t="s">
        <v>94</v>
      </c>
      <c r="W202" s="21"/>
      <c r="X202" s="21"/>
      <c r="Y202" s="21"/>
      <c r="Z202" s="21"/>
      <c r="AA202" s="21"/>
      <c r="AB202" s="21"/>
      <c r="AC202" s="30">
        <v>122526.56799999997</v>
      </c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>
        <v>127028.41597044334</v>
      </c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>
        <v>127909.36500000002</v>
      </c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pans="1:64" s="9" customFormat="1" ht="12.75" x14ac:dyDescent="0.2">
      <c r="A203" s="42"/>
      <c r="B203" s="42"/>
      <c r="C203" s="42"/>
      <c r="D203" s="42"/>
      <c r="E203" s="42"/>
      <c r="F203" s="29" t="s">
        <v>195</v>
      </c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1" t="s">
        <v>94</v>
      </c>
      <c r="W203" s="21"/>
      <c r="X203" s="21"/>
      <c r="Y203" s="21"/>
      <c r="Z203" s="21"/>
      <c r="AA203" s="21"/>
      <c r="AB203" s="21"/>
      <c r="AC203" s="30">
        <v>116073.26699999998</v>
      </c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>
        <v>112730.26485330764</v>
      </c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>
        <v>117063.49700000002</v>
      </c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pans="1:64" s="9" customFormat="1" ht="12.75" x14ac:dyDescent="0.2">
      <c r="A204" s="42" t="s">
        <v>227</v>
      </c>
      <c r="B204" s="42"/>
      <c r="C204" s="42"/>
      <c r="D204" s="42"/>
      <c r="E204" s="42"/>
      <c r="F204" s="29" t="s">
        <v>197</v>
      </c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1" t="s">
        <v>94</v>
      </c>
      <c r="W204" s="21"/>
      <c r="X204" s="21"/>
      <c r="Y204" s="21"/>
      <c r="Z204" s="21"/>
      <c r="AA204" s="21"/>
      <c r="AB204" s="21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</row>
    <row r="205" spans="1:64" s="9" customFormat="1" ht="12.75" x14ac:dyDescent="0.2">
      <c r="A205" s="42"/>
      <c r="B205" s="42"/>
      <c r="C205" s="42"/>
      <c r="D205" s="42"/>
      <c r="E205" s="42"/>
      <c r="F205" s="29" t="s">
        <v>194</v>
      </c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1" t="s">
        <v>94</v>
      </c>
      <c r="W205" s="21"/>
      <c r="X205" s="21"/>
      <c r="Y205" s="21"/>
      <c r="Z205" s="21"/>
      <c r="AA205" s="21"/>
      <c r="AB205" s="21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</row>
    <row r="206" spans="1:64" s="9" customFormat="1" ht="12.75" x14ac:dyDescent="0.2">
      <c r="A206" s="42"/>
      <c r="B206" s="42"/>
      <c r="C206" s="42"/>
      <c r="D206" s="42"/>
      <c r="E206" s="42"/>
      <c r="F206" s="29" t="s">
        <v>195</v>
      </c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1" t="s">
        <v>94</v>
      </c>
      <c r="W206" s="21"/>
      <c r="X206" s="21"/>
      <c r="Y206" s="21"/>
      <c r="Z206" s="21"/>
      <c r="AA206" s="21"/>
      <c r="AB206" s="21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</row>
    <row r="207" spans="1:64" s="9" customFormat="1" ht="12.75" x14ac:dyDescent="0.2">
      <c r="A207" s="42" t="s">
        <v>228</v>
      </c>
      <c r="B207" s="42"/>
      <c r="C207" s="42"/>
      <c r="D207" s="42"/>
      <c r="E207" s="42"/>
      <c r="F207" s="29" t="s">
        <v>229</v>
      </c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1" t="s">
        <v>94</v>
      </c>
      <c r="W207" s="21"/>
      <c r="X207" s="21"/>
      <c r="Y207" s="21"/>
      <c r="Z207" s="21"/>
      <c r="AA207" s="21"/>
      <c r="AB207" s="21"/>
      <c r="AC207" s="31">
        <v>9962.630000000001</v>
      </c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1">
        <v>9909.5991041039742</v>
      </c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1">
        <v>9994.6295399999999</v>
      </c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</row>
    <row r="208" spans="1:64" s="9" customFormat="1" ht="12.75" x14ac:dyDescent="0.2">
      <c r="A208" s="42"/>
      <c r="B208" s="42"/>
      <c r="C208" s="42"/>
      <c r="D208" s="42"/>
      <c r="E208" s="42"/>
      <c r="F208" s="29" t="s">
        <v>230</v>
      </c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1"/>
      <c r="W208" s="21"/>
      <c r="X208" s="21"/>
      <c r="Y208" s="21"/>
      <c r="Z208" s="21"/>
      <c r="AA208" s="21"/>
      <c r="AB208" s="21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</row>
    <row r="209" spans="1:64" s="9" customFormat="1" ht="12.75" x14ac:dyDescent="0.2">
      <c r="A209" s="42" t="s">
        <v>231</v>
      </c>
      <c r="B209" s="42"/>
      <c r="C209" s="42"/>
      <c r="D209" s="42"/>
      <c r="E209" s="42"/>
      <c r="F209" s="29" t="s">
        <v>192</v>
      </c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1" t="s">
        <v>94</v>
      </c>
      <c r="W209" s="21"/>
      <c r="X209" s="21"/>
      <c r="Y209" s="21"/>
      <c r="Z209" s="21"/>
      <c r="AA209" s="21"/>
      <c r="AB209" s="21"/>
      <c r="AC209" s="30">
        <v>9962.630000000001</v>
      </c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>
        <v>9909.5991041039742</v>
      </c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43">
        <v>9994.6295399999999</v>
      </c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5"/>
    </row>
    <row r="210" spans="1:64" s="9" customFormat="1" ht="12.75" x14ac:dyDescent="0.2">
      <c r="A210" s="42"/>
      <c r="B210" s="42"/>
      <c r="C210" s="42"/>
      <c r="D210" s="42"/>
      <c r="E210" s="42"/>
      <c r="F210" s="29" t="s">
        <v>193</v>
      </c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1"/>
      <c r="W210" s="21"/>
      <c r="X210" s="21"/>
      <c r="Y210" s="21"/>
      <c r="Z210" s="21"/>
      <c r="AA210" s="21"/>
      <c r="AB210" s="21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46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8"/>
    </row>
    <row r="211" spans="1:64" s="9" customFormat="1" ht="12.75" x14ac:dyDescent="0.2">
      <c r="A211" s="42"/>
      <c r="B211" s="42"/>
      <c r="C211" s="42"/>
      <c r="D211" s="42"/>
      <c r="E211" s="42"/>
      <c r="F211" s="29" t="s">
        <v>194</v>
      </c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1" t="s">
        <v>94</v>
      </c>
      <c r="W211" s="21"/>
      <c r="X211" s="21"/>
      <c r="Y211" s="21"/>
      <c r="Z211" s="21"/>
      <c r="AA211" s="21"/>
      <c r="AB211" s="21"/>
      <c r="AC211" s="30">
        <v>5140.5080000000007</v>
      </c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>
        <v>5063.8401655143616</v>
      </c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>
        <v>5140.5071600000001</v>
      </c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pans="1:64" s="9" customFormat="1" ht="12.75" x14ac:dyDescent="0.2">
      <c r="A212" s="42"/>
      <c r="B212" s="42"/>
      <c r="C212" s="42"/>
      <c r="D212" s="42"/>
      <c r="E212" s="42"/>
      <c r="F212" s="29" t="s">
        <v>195</v>
      </c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1" t="s">
        <v>94</v>
      </c>
      <c r="W212" s="21"/>
      <c r="X212" s="21"/>
      <c r="Y212" s="21"/>
      <c r="Z212" s="21"/>
      <c r="AA212" s="21"/>
      <c r="AB212" s="21"/>
      <c r="AC212" s="30">
        <v>4822.1220000000003</v>
      </c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>
        <v>4845.7589385896117</v>
      </c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>
        <v>4854.1223799999998</v>
      </c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pans="1:64" s="9" customFormat="1" ht="12.75" x14ac:dyDescent="0.2">
      <c r="A213" s="42" t="s">
        <v>232</v>
      </c>
      <c r="B213" s="42"/>
      <c r="C213" s="42"/>
      <c r="D213" s="42"/>
      <c r="E213" s="42"/>
      <c r="F213" s="29" t="s">
        <v>197</v>
      </c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1" t="s">
        <v>94</v>
      </c>
      <c r="W213" s="21"/>
      <c r="X213" s="21"/>
      <c r="Y213" s="21"/>
      <c r="Z213" s="21"/>
      <c r="AA213" s="21"/>
      <c r="AB213" s="21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</row>
    <row r="214" spans="1:64" s="9" customFormat="1" ht="12.75" x14ac:dyDescent="0.2">
      <c r="A214" s="42"/>
      <c r="B214" s="42"/>
      <c r="C214" s="42"/>
      <c r="D214" s="42"/>
      <c r="E214" s="42"/>
      <c r="F214" s="29" t="s">
        <v>194</v>
      </c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1" t="s">
        <v>94</v>
      </c>
      <c r="W214" s="21"/>
      <c r="X214" s="21"/>
      <c r="Y214" s="21"/>
      <c r="Z214" s="21"/>
      <c r="AA214" s="21"/>
      <c r="AB214" s="21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</row>
    <row r="215" spans="1:64" s="9" customFormat="1" ht="12.75" x14ac:dyDescent="0.2">
      <c r="A215" s="42"/>
      <c r="B215" s="42"/>
      <c r="C215" s="42"/>
      <c r="D215" s="42"/>
      <c r="E215" s="42"/>
      <c r="F215" s="29" t="s">
        <v>195</v>
      </c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1" t="s">
        <v>94</v>
      </c>
      <c r="W215" s="21"/>
      <c r="X215" s="21"/>
      <c r="Y215" s="21"/>
      <c r="Z215" s="21"/>
      <c r="AA215" s="21"/>
      <c r="AB215" s="21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</row>
    <row r="216" spans="1:64" s="9" customFormat="1" ht="12.75" x14ac:dyDescent="0.2">
      <c r="A216" s="42" t="s">
        <v>46</v>
      </c>
      <c r="B216" s="42"/>
      <c r="C216" s="42"/>
      <c r="D216" s="42"/>
      <c r="E216" s="42"/>
      <c r="F216" s="29" t="s">
        <v>233</v>
      </c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1" t="s">
        <v>94</v>
      </c>
      <c r="W216" s="21"/>
      <c r="X216" s="21"/>
      <c r="Y216" s="21"/>
      <c r="Z216" s="21"/>
      <c r="AA216" s="21"/>
      <c r="AB216" s="21"/>
      <c r="AC216" s="31">
        <v>764219.00729999994</v>
      </c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1">
        <v>616751.06207719294</v>
      </c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1">
        <v>692585.75999999989</v>
      </c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</row>
    <row r="217" spans="1:64" s="9" customFormat="1" ht="12.75" x14ac:dyDescent="0.2">
      <c r="A217" s="42"/>
      <c r="B217" s="42"/>
      <c r="C217" s="42"/>
      <c r="D217" s="42"/>
      <c r="E217" s="42"/>
      <c r="F217" s="29" t="s">
        <v>234</v>
      </c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1"/>
      <c r="W217" s="21"/>
      <c r="X217" s="21"/>
      <c r="Y217" s="21"/>
      <c r="Z217" s="21"/>
      <c r="AA217" s="21"/>
      <c r="AB217" s="21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</row>
    <row r="218" spans="1:64" s="9" customFormat="1" ht="12.75" x14ac:dyDescent="0.2">
      <c r="A218" s="42"/>
      <c r="B218" s="42"/>
      <c r="C218" s="42"/>
      <c r="D218" s="42"/>
      <c r="E218" s="42"/>
      <c r="F218" s="29" t="s">
        <v>235</v>
      </c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1"/>
      <c r="W218" s="21"/>
      <c r="X218" s="21"/>
      <c r="Y218" s="21"/>
      <c r="Z218" s="21"/>
      <c r="AA218" s="21"/>
      <c r="AB218" s="21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</row>
    <row r="219" spans="1:64" s="9" customFormat="1" ht="12.75" x14ac:dyDescent="0.2">
      <c r="A219" s="42"/>
      <c r="B219" s="42"/>
      <c r="C219" s="42"/>
      <c r="D219" s="42"/>
      <c r="E219" s="42"/>
      <c r="F219" s="29" t="s">
        <v>236</v>
      </c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1"/>
      <c r="W219" s="21"/>
      <c r="X219" s="21"/>
      <c r="Y219" s="21"/>
      <c r="Z219" s="21"/>
      <c r="AA219" s="21"/>
      <c r="AB219" s="21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</row>
    <row r="220" spans="1:64" s="9" customFormat="1" ht="12.75" x14ac:dyDescent="0.2">
      <c r="A220" s="42"/>
      <c r="B220" s="42"/>
      <c r="C220" s="42"/>
      <c r="D220" s="42"/>
      <c r="E220" s="42"/>
      <c r="F220" s="29" t="s">
        <v>87</v>
      </c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1"/>
      <c r="W220" s="21"/>
      <c r="X220" s="21"/>
      <c r="Y220" s="21"/>
      <c r="Z220" s="21"/>
      <c r="AA220" s="21"/>
      <c r="AB220" s="21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</row>
    <row r="221" spans="1:64" s="9" customFormat="1" ht="12.75" x14ac:dyDescent="0.2">
      <c r="A221" s="42"/>
      <c r="B221" s="42"/>
      <c r="C221" s="42"/>
      <c r="D221" s="42"/>
      <c r="E221" s="42"/>
      <c r="F221" s="29" t="s">
        <v>191</v>
      </c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1"/>
      <c r="W221" s="21"/>
      <c r="X221" s="21"/>
      <c r="Y221" s="21"/>
      <c r="Z221" s="21"/>
      <c r="AA221" s="21"/>
      <c r="AB221" s="21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</row>
    <row r="222" spans="1:64" s="9" customFormat="1" ht="12.75" x14ac:dyDescent="0.2">
      <c r="A222" s="42"/>
      <c r="B222" s="42"/>
      <c r="C222" s="42"/>
      <c r="D222" s="42"/>
      <c r="E222" s="42"/>
      <c r="F222" s="29" t="s">
        <v>237</v>
      </c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1"/>
      <c r="W222" s="21"/>
      <c r="X222" s="21"/>
      <c r="Y222" s="21"/>
      <c r="Z222" s="21"/>
      <c r="AA222" s="21"/>
      <c r="AB222" s="21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</row>
    <row r="223" spans="1:64" s="9" customFormat="1" ht="12.75" x14ac:dyDescent="0.2">
      <c r="A223" s="42"/>
      <c r="B223" s="42"/>
      <c r="C223" s="42"/>
      <c r="D223" s="42"/>
      <c r="E223" s="42"/>
      <c r="F223" s="29" t="s">
        <v>238</v>
      </c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1" t="s">
        <v>94</v>
      </c>
      <c r="W223" s="21"/>
      <c r="X223" s="21"/>
      <c r="Y223" s="21"/>
      <c r="Z223" s="21"/>
      <c r="AA223" s="21"/>
      <c r="AB223" s="21"/>
      <c r="AC223" s="30">
        <v>468328.77130000002</v>
      </c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>
        <v>410273.3709441158</v>
      </c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>
        <v>456412.28240807087</v>
      </c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</row>
    <row r="224" spans="1:64" s="9" customFormat="1" ht="12.75" x14ac:dyDescent="0.2">
      <c r="A224" s="42"/>
      <c r="B224" s="42"/>
      <c r="C224" s="42"/>
      <c r="D224" s="42"/>
      <c r="E224" s="42"/>
      <c r="F224" s="29" t="s">
        <v>194</v>
      </c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1" t="s">
        <v>94</v>
      </c>
      <c r="W224" s="21"/>
      <c r="X224" s="21"/>
      <c r="Y224" s="21"/>
      <c r="Z224" s="21"/>
      <c r="AA224" s="21"/>
      <c r="AB224" s="21"/>
      <c r="AC224" s="30">
        <v>236042.75830000002</v>
      </c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>
        <v>200779.76032649176</v>
      </c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>
        <v>223939.90832976557</v>
      </c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</row>
    <row r="225" spans="1:64" s="9" customFormat="1" ht="12.75" x14ac:dyDescent="0.2">
      <c r="A225" s="42"/>
      <c r="B225" s="42"/>
      <c r="C225" s="42"/>
      <c r="D225" s="42"/>
      <c r="E225" s="42"/>
      <c r="F225" s="29" t="s">
        <v>195</v>
      </c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1" t="s">
        <v>94</v>
      </c>
      <c r="W225" s="21"/>
      <c r="X225" s="21"/>
      <c r="Y225" s="21"/>
      <c r="Z225" s="21"/>
      <c r="AA225" s="21"/>
      <c r="AB225" s="21"/>
      <c r="AC225" s="30">
        <v>232286.01300000004</v>
      </c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>
        <v>209493.61061762407</v>
      </c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>
        <v>232472.37407830532</v>
      </c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</row>
    <row r="226" spans="1:64" s="9" customFormat="1" ht="12.75" x14ac:dyDescent="0.2">
      <c r="A226" s="42"/>
      <c r="B226" s="42"/>
      <c r="C226" s="42"/>
      <c r="D226" s="42"/>
      <c r="E226" s="42"/>
      <c r="F226" s="29" t="s">
        <v>239</v>
      </c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1" t="s">
        <v>94</v>
      </c>
      <c r="W226" s="21"/>
      <c r="X226" s="21"/>
      <c r="Y226" s="21"/>
      <c r="Z226" s="21"/>
      <c r="AA226" s="21"/>
      <c r="AB226" s="21"/>
      <c r="AC226" s="30">
        <v>258391.337</v>
      </c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>
        <v>181158.61349810869</v>
      </c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>
        <v>203774.46517044576</v>
      </c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</row>
    <row r="227" spans="1:64" s="9" customFormat="1" ht="12.75" x14ac:dyDescent="0.2">
      <c r="A227" s="42"/>
      <c r="B227" s="42"/>
      <c r="C227" s="42"/>
      <c r="D227" s="42"/>
      <c r="E227" s="42"/>
      <c r="F227" s="29" t="s">
        <v>194</v>
      </c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1" t="s">
        <v>94</v>
      </c>
      <c r="W227" s="21"/>
      <c r="X227" s="21"/>
      <c r="Y227" s="21"/>
      <c r="Z227" s="21"/>
      <c r="AA227" s="21"/>
      <c r="AB227" s="21"/>
      <c r="AC227" s="30">
        <v>121855.579</v>
      </c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>
        <v>85335.36792489978</v>
      </c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>
        <v>89842.083507498814</v>
      </c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</row>
    <row r="228" spans="1:64" s="9" customFormat="1" ht="12.75" x14ac:dyDescent="0.2">
      <c r="A228" s="42"/>
      <c r="B228" s="42"/>
      <c r="C228" s="42"/>
      <c r="D228" s="42"/>
      <c r="E228" s="42"/>
      <c r="F228" s="29" t="s">
        <v>195</v>
      </c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1" t="s">
        <v>94</v>
      </c>
      <c r="W228" s="21"/>
      <c r="X228" s="21"/>
      <c r="Y228" s="21"/>
      <c r="Z228" s="21"/>
      <c r="AA228" s="21"/>
      <c r="AB228" s="21"/>
      <c r="AC228" s="30">
        <v>136535.758</v>
      </c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>
        <v>95823.2455732089</v>
      </c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>
        <v>113932.38166294695</v>
      </c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</row>
    <row r="229" spans="1:64" s="9" customFormat="1" ht="12.75" x14ac:dyDescent="0.2">
      <c r="A229" s="42"/>
      <c r="B229" s="42"/>
      <c r="C229" s="42"/>
      <c r="D229" s="42"/>
      <c r="E229" s="42"/>
      <c r="F229" s="29" t="s">
        <v>240</v>
      </c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1" t="s">
        <v>94</v>
      </c>
      <c r="W229" s="21"/>
      <c r="X229" s="21"/>
      <c r="Y229" s="21"/>
      <c r="Z229" s="21"/>
      <c r="AA229" s="21"/>
      <c r="AB229" s="21"/>
      <c r="AC229" s="30">
        <v>37498.899000000005</v>
      </c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>
        <v>25319.077634968467</v>
      </c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>
        <v>32399.01242148329</v>
      </c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</row>
    <row r="230" spans="1:64" s="9" customFormat="1" ht="12.75" x14ac:dyDescent="0.2">
      <c r="A230" s="42"/>
      <c r="B230" s="42"/>
      <c r="C230" s="42"/>
      <c r="D230" s="42"/>
      <c r="E230" s="42"/>
      <c r="F230" s="29" t="s">
        <v>194</v>
      </c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1" t="s">
        <v>94</v>
      </c>
      <c r="W230" s="21"/>
      <c r="X230" s="21"/>
      <c r="Y230" s="21"/>
      <c r="Z230" s="21"/>
      <c r="AA230" s="21"/>
      <c r="AB230" s="21"/>
      <c r="AC230" s="30">
        <v>19493.129000000001</v>
      </c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>
        <v>11351.56475634146</v>
      </c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>
        <v>14369.19516273563</v>
      </c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</row>
    <row r="231" spans="1:64" s="9" customFormat="1" ht="12.75" x14ac:dyDescent="0.2">
      <c r="A231" s="42"/>
      <c r="B231" s="42"/>
      <c r="C231" s="42"/>
      <c r="D231" s="42"/>
      <c r="E231" s="42"/>
      <c r="F231" s="29" t="s">
        <v>195</v>
      </c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1" t="s">
        <v>94</v>
      </c>
      <c r="W231" s="21"/>
      <c r="X231" s="21"/>
      <c r="Y231" s="21"/>
      <c r="Z231" s="21"/>
      <c r="AA231" s="21"/>
      <c r="AB231" s="21"/>
      <c r="AC231" s="30">
        <v>18005.77</v>
      </c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>
        <v>13967.512878627007</v>
      </c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>
        <v>18029.817258747658</v>
      </c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</row>
    <row r="232" spans="1:64" s="9" customFormat="1" ht="12.75" x14ac:dyDescent="0.2">
      <c r="A232" s="42" t="s">
        <v>47</v>
      </c>
      <c r="B232" s="42"/>
      <c r="C232" s="42"/>
      <c r="D232" s="42"/>
      <c r="E232" s="42"/>
      <c r="F232" s="29" t="s">
        <v>241</v>
      </c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1" t="s">
        <v>94</v>
      </c>
      <c r="W232" s="21"/>
      <c r="X232" s="21"/>
      <c r="Y232" s="21"/>
      <c r="Z232" s="21"/>
      <c r="AA232" s="21"/>
      <c r="AB232" s="21"/>
      <c r="AC232" s="31">
        <v>202299.359</v>
      </c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>
        <v>230410.837922807</v>
      </c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>
        <v>197459.36728957959</v>
      </c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</row>
    <row r="233" spans="1:64" s="9" customFormat="1" ht="12.75" x14ac:dyDescent="0.2">
      <c r="A233" s="42"/>
      <c r="B233" s="42"/>
      <c r="C233" s="42"/>
      <c r="D233" s="42"/>
      <c r="E233" s="42"/>
      <c r="F233" s="29" t="s">
        <v>242</v>
      </c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1"/>
      <c r="W233" s="21"/>
      <c r="X233" s="21"/>
      <c r="Y233" s="21"/>
      <c r="Z233" s="21"/>
      <c r="AA233" s="21"/>
      <c r="AB233" s="2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</row>
    <row r="234" spans="1:64" s="9" customFormat="1" ht="12.75" x14ac:dyDescent="0.2">
      <c r="A234" s="42"/>
      <c r="B234" s="42"/>
      <c r="C234" s="42"/>
      <c r="D234" s="42"/>
      <c r="E234" s="42"/>
      <c r="F234" s="29" t="s">
        <v>243</v>
      </c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1"/>
      <c r="W234" s="21"/>
      <c r="X234" s="21"/>
      <c r="Y234" s="21"/>
      <c r="Z234" s="21"/>
      <c r="AA234" s="21"/>
      <c r="AB234" s="2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</row>
    <row r="235" spans="1:64" s="9" customFormat="1" ht="12.75" x14ac:dyDescent="0.2">
      <c r="A235" s="42"/>
      <c r="B235" s="42"/>
      <c r="C235" s="42"/>
      <c r="D235" s="42"/>
      <c r="E235" s="42"/>
      <c r="F235" s="29" t="s">
        <v>244</v>
      </c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1"/>
      <c r="W235" s="21"/>
      <c r="X235" s="21"/>
      <c r="Y235" s="21"/>
      <c r="Z235" s="21"/>
      <c r="AA235" s="21"/>
      <c r="AB235" s="2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</row>
    <row r="236" spans="1:64" s="9" customFormat="1" ht="12.75" x14ac:dyDescent="0.2">
      <c r="A236" s="42"/>
      <c r="B236" s="42"/>
      <c r="C236" s="42"/>
      <c r="D236" s="42"/>
      <c r="E236" s="42"/>
      <c r="F236" s="29" t="s">
        <v>245</v>
      </c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1"/>
      <c r="W236" s="21"/>
      <c r="X236" s="21"/>
      <c r="Y236" s="21"/>
      <c r="Z236" s="21"/>
      <c r="AA236" s="21"/>
      <c r="AB236" s="2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</row>
    <row r="237" spans="1:64" s="9" customFormat="1" ht="12.75" x14ac:dyDescent="0.2">
      <c r="A237" s="42"/>
      <c r="B237" s="42"/>
      <c r="C237" s="42"/>
      <c r="D237" s="42"/>
      <c r="E237" s="42"/>
      <c r="F237" s="29" t="s">
        <v>246</v>
      </c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1"/>
      <c r="W237" s="21"/>
      <c r="X237" s="21"/>
      <c r="Y237" s="21"/>
      <c r="Z237" s="21"/>
      <c r="AA237" s="21"/>
      <c r="AB237" s="2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</row>
    <row r="238" spans="1:64" s="9" customFormat="1" ht="12.75" x14ac:dyDescent="0.2">
      <c r="A238" s="42"/>
      <c r="B238" s="42"/>
      <c r="C238" s="42"/>
      <c r="D238" s="42"/>
      <c r="E238" s="42"/>
      <c r="F238" s="29" t="s">
        <v>247</v>
      </c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1" t="s">
        <v>94</v>
      </c>
      <c r="W238" s="21"/>
      <c r="X238" s="21"/>
      <c r="Y238" s="21"/>
      <c r="Z238" s="21"/>
      <c r="AA238" s="21"/>
      <c r="AB238" s="21"/>
      <c r="AC238" s="30">
        <v>98507.724000000017</v>
      </c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>
        <v>118331.70699226699</v>
      </c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>
        <v>97988.503994983839</v>
      </c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</row>
    <row r="239" spans="1:64" s="9" customFormat="1" ht="12.75" x14ac:dyDescent="0.2">
      <c r="A239" s="42"/>
      <c r="B239" s="42"/>
      <c r="C239" s="42"/>
      <c r="D239" s="42"/>
      <c r="E239" s="42"/>
      <c r="F239" s="29" t="s">
        <v>248</v>
      </c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1" t="s">
        <v>94</v>
      </c>
      <c r="W239" s="21"/>
      <c r="X239" s="21"/>
      <c r="Y239" s="21"/>
      <c r="Z239" s="21"/>
      <c r="AA239" s="21"/>
      <c r="AB239" s="21"/>
      <c r="AC239" s="30">
        <v>103791.63499999999</v>
      </c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>
        <v>112079.13093054001</v>
      </c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>
        <v>99470.863294595751</v>
      </c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</row>
    <row r="240" spans="1:64" s="9" customFormat="1" ht="12.75" x14ac:dyDescent="0.2">
      <c r="A240" s="51" t="s">
        <v>59</v>
      </c>
      <c r="B240" s="51"/>
      <c r="C240" s="51"/>
      <c r="D240" s="51"/>
      <c r="E240" s="51"/>
      <c r="F240" s="49" t="s">
        <v>249</v>
      </c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52"/>
      <c r="W240" s="52"/>
      <c r="X240" s="52"/>
      <c r="Y240" s="52"/>
      <c r="Z240" s="52"/>
      <c r="AA240" s="52"/>
      <c r="AB240" s="52"/>
      <c r="AC240" s="50">
        <v>272.36599999999999</v>
      </c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50">
        <v>272.28799999999995</v>
      </c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50">
        <v>271.51600000000002</v>
      </c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</row>
    <row r="241" spans="1:64" s="9" customFormat="1" ht="12.75" x14ac:dyDescent="0.2">
      <c r="A241" s="51"/>
      <c r="B241" s="51"/>
      <c r="C241" s="51"/>
      <c r="D241" s="51"/>
      <c r="E241" s="51"/>
      <c r="F241" s="49" t="s">
        <v>250</v>
      </c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52"/>
      <c r="W241" s="52"/>
      <c r="X241" s="52"/>
      <c r="Y241" s="52"/>
      <c r="Z241" s="52"/>
      <c r="AA241" s="52"/>
      <c r="AB241" s="5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</row>
    <row r="242" spans="1:64" s="9" customFormat="1" ht="12.75" x14ac:dyDescent="0.2">
      <c r="A242" s="51"/>
      <c r="B242" s="51"/>
      <c r="C242" s="51"/>
      <c r="D242" s="51"/>
      <c r="E242" s="51"/>
      <c r="F242" s="49" t="s">
        <v>125</v>
      </c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52"/>
      <c r="W242" s="52"/>
      <c r="X242" s="52"/>
      <c r="Y242" s="52"/>
      <c r="Z242" s="52"/>
      <c r="AA242" s="52"/>
      <c r="AB242" s="52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</row>
    <row r="243" spans="1:64" s="9" customFormat="1" ht="12.75" x14ac:dyDescent="0.2">
      <c r="A243" s="51" t="s">
        <v>60</v>
      </c>
      <c r="B243" s="51"/>
      <c r="C243" s="51"/>
      <c r="D243" s="51"/>
      <c r="E243" s="51"/>
      <c r="F243" s="49" t="s">
        <v>251</v>
      </c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52" t="s">
        <v>252</v>
      </c>
      <c r="W243" s="52"/>
      <c r="X243" s="52"/>
      <c r="Y243" s="52"/>
      <c r="Z243" s="52"/>
      <c r="AA243" s="52"/>
      <c r="AB243" s="52"/>
      <c r="AC243" s="53">
        <v>266.08299999999997</v>
      </c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0">
        <v>265.99199999999996</v>
      </c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>
        <v>265.12299999999999</v>
      </c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</row>
    <row r="244" spans="1:64" s="9" customFormat="1" ht="12.75" x14ac:dyDescent="0.2">
      <c r="A244" s="51"/>
      <c r="B244" s="51"/>
      <c r="C244" s="51"/>
      <c r="D244" s="51"/>
      <c r="E244" s="51"/>
      <c r="F244" s="49" t="s">
        <v>87</v>
      </c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52"/>
      <c r="W244" s="52"/>
      <c r="X244" s="52"/>
      <c r="Y244" s="52"/>
      <c r="Z244" s="52"/>
      <c r="AA244" s="52"/>
      <c r="AB244" s="52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</row>
    <row r="245" spans="1:64" s="9" customFormat="1" ht="12.75" x14ac:dyDescent="0.2">
      <c r="A245" s="51"/>
      <c r="B245" s="51"/>
      <c r="C245" s="51"/>
      <c r="D245" s="51"/>
      <c r="E245" s="51"/>
      <c r="F245" s="49" t="s">
        <v>191</v>
      </c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52"/>
      <c r="W245" s="52"/>
      <c r="X245" s="52"/>
      <c r="Y245" s="52"/>
      <c r="Z245" s="52"/>
      <c r="AA245" s="52"/>
      <c r="AB245" s="52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</row>
    <row r="246" spans="1:64" s="9" customFormat="1" ht="12.75" x14ac:dyDescent="0.2">
      <c r="A246" s="51" t="s">
        <v>254</v>
      </c>
      <c r="B246" s="51"/>
      <c r="C246" s="51"/>
      <c r="D246" s="51"/>
      <c r="E246" s="51"/>
      <c r="F246" s="49" t="s">
        <v>253</v>
      </c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52" t="s">
        <v>252</v>
      </c>
      <c r="W246" s="52"/>
      <c r="X246" s="52"/>
      <c r="Y246" s="52"/>
      <c r="Z246" s="52"/>
      <c r="AA246" s="52"/>
      <c r="AB246" s="52"/>
      <c r="AC246" s="50">
        <v>6.2730000000000006</v>
      </c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>
        <v>6.2859999999999996</v>
      </c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>
        <v>6.3839999999999995</v>
      </c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</row>
    <row r="247" spans="1:64" s="9" customFormat="1" ht="12.75" x14ac:dyDescent="0.2">
      <c r="A247" s="51"/>
      <c r="B247" s="51"/>
      <c r="C247" s="51"/>
      <c r="D247" s="51"/>
      <c r="E247" s="51"/>
      <c r="F247" s="49" t="s">
        <v>234</v>
      </c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52"/>
      <c r="W247" s="52"/>
      <c r="X247" s="52"/>
      <c r="Y247" s="52"/>
      <c r="Z247" s="52"/>
      <c r="AA247" s="52"/>
      <c r="AB247" s="52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</row>
    <row r="248" spans="1:64" s="9" customFormat="1" ht="12.75" x14ac:dyDescent="0.2">
      <c r="A248" s="51"/>
      <c r="B248" s="51"/>
      <c r="C248" s="51"/>
      <c r="D248" s="51"/>
      <c r="E248" s="51"/>
      <c r="F248" s="49" t="s">
        <v>235</v>
      </c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52"/>
      <c r="W248" s="52"/>
      <c r="X248" s="52"/>
      <c r="Y248" s="52"/>
      <c r="Z248" s="52"/>
      <c r="AA248" s="52"/>
      <c r="AB248" s="52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</row>
    <row r="249" spans="1:64" s="9" customFormat="1" ht="12.75" x14ac:dyDescent="0.2">
      <c r="A249" s="51"/>
      <c r="B249" s="51"/>
      <c r="C249" s="51"/>
      <c r="D249" s="51"/>
      <c r="E249" s="51"/>
      <c r="F249" s="49" t="s">
        <v>236</v>
      </c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52"/>
      <c r="W249" s="52"/>
      <c r="X249" s="52"/>
      <c r="Y249" s="52"/>
      <c r="Z249" s="52"/>
      <c r="AA249" s="52"/>
      <c r="AB249" s="52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</row>
    <row r="250" spans="1:64" s="9" customFormat="1" ht="12.75" x14ac:dyDescent="0.2">
      <c r="A250" s="51"/>
      <c r="B250" s="51"/>
      <c r="C250" s="51"/>
      <c r="D250" s="51"/>
      <c r="E250" s="51"/>
      <c r="F250" s="49" t="s">
        <v>87</v>
      </c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52"/>
      <c r="W250" s="52"/>
      <c r="X250" s="52"/>
      <c r="Y250" s="52"/>
      <c r="Z250" s="52"/>
      <c r="AA250" s="52"/>
      <c r="AB250" s="52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</row>
    <row r="251" spans="1:64" s="9" customFormat="1" ht="12.75" x14ac:dyDescent="0.2">
      <c r="A251" s="51"/>
      <c r="B251" s="51"/>
      <c r="C251" s="51"/>
      <c r="D251" s="51"/>
      <c r="E251" s="51"/>
      <c r="F251" s="49" t="s">
        <v>191</v>
      </c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52"/>
      <c r="W251" s="52"/>
      <c r="X251" s="52"/>
      <c r="Y251" s="52"/>
      <c r="Z251" s="52"/>
      <c r="AA251" s="52"/>
      <c r="AB251" s="52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</row>
    <row r="252" spans="1:64" s="9" customFormat="1" ht="12.75" x14ac:dyDescent="0.2">
      <c r="A252" s="51"/>
      <c r="B252" s="51"/>
      <c r="C252" s="51"/>
      <c r="D252" s="51"/>
      <c r="E252" s="51"/>
      <c r="F252" s="49" t="s">
        <v>237</v>
      </c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52"/>
      <c r="W252" s="52"/>
      <c r="X252" s="52"/>
      <c r="Y252" s="52"/>
      <c r="Z252" s="52"/>
      <c r="AA252" s="52"/>
      <c r="AB252" s="52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</row>
    <row r="253" spans="1:64" s="9" customFormat="1" ht="12.75" x14ac:dyDescent="0.2">
      <c r="A253" s="51"/>
      <c r="B253" s="51"/>
      <c r="C253" s="51"/>
      <c r="D253" s="51"/>
      <c r="E253" s="51"/>
      <c r="F253" s="49" t="s">
        <v>238</v>
      </c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52" t="s">
        <v>252</v>
      </c>
      <c r="W253" s="52"/>
      <c r="X253" s="52"/>
      <c r="Y253" s="52"/>
      <c r="Z253" s="52"/>
      <c r="AA253" s="52"/>
      <c r="AB253" s="52"/>
      <c r="AC253" s="50">
        <v>6.19</v>
      </c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>
        <v>6.2039999999999997</v>
      </c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>
        <v>6.3</v>
      </c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</row>
    <row r="254" spans="1:64" s="9" customFormat="1" ht="12.75" x14ac:dyDescent="0.2">
      <c r="A254" s="51"/>
      <c r="B254" s="51"/>
      <c r="C254" s="51"/>
      <c r="D254" s="51"/>
      <c r="E254" s="51"/>
      <c r="F254" s="49" t="s">
        <v>239</v>
      </c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52" t="s">
        <v>252</v>
      </c>
      <c r="W254" s="52"/>
      <c r="X254" s="52"/>
      <c r="Y254" s="52"/>
      <c r="Z254" s="52"/>
      <c r="AA254" s="52"/>
      <c r="AB254" s="52"/>
      <c r="AC254" s="50">
        <v>7.8E-2</v>
      </c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>
        <v>7.6999999999999999E-2</v>
      </c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>
        <v>7.9000000000000001E-2</v>
      </c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</row>
    <row r="255" spans="1:64" s="9" customFormat="1" ht="12.75" x14ac:dyDescent="0.2">
      <c r="A255" s="51"/>
      <c r="B255" s="51"/>
      <c r="C255" s="51"/>
      <c r="D255" s="51"/>
      <c r="E255" s="51"/>
      <c r="F255" s="49" t="s">
        <v>240</v>
      </c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52" t="s">
        <v>252</v>
      </c>
      <c r="W255" s="52"/>
      <c r="X255" s="52"/>
      <c r="Y255" s="52"/>
      <c r="Z255" s="52"/>
      <c r="AA255" s="52"/>
      <c r="AB255" s="52"/>
      <c r="AC255" s="50">
        <v>5.0000000000000001E-3</v>
      </c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>
        <v>5.0000000000000001E-3</v>
      </c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>
        <v>5.0000000000000001E-3</v>
      </c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</row>
    <row r="256" spans="1:64" s="9" customFormat="1" ht="12.75" x14ac:dyDescent="0.2">
      <c r="A256" s="51" t="s">
        <v>255</v>
      </c>
      <c r="B256" s="51"/>
      <c r="C256" s="51"/>
      <c r="D256" s="51"/>
      <c r="E256" s="51"/>
      <c r="F256" s="49" t="s">
        <v>256</v>
      </c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52" t="s">
        <v>252</v>
      </c>
      <c r="W256" s="52"/>
      <c r="X256" s="52"/>
      <c r="Y256" s="52"/>
      <c r="Z256" s="52"/>
      <c r="AA256" s="52"/>
      <c r="AB256" s="52"/>
      <c r="AC256" s="50">
        <v>0.01</v>
      </c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>
        <v>0.01</v>
      </c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>
        <v>8.9999999999999993E-3</v>
      </c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</row>
    <row r="257" spans="1:64" s="9" customFormat="1" ht="12.75" x14ac:dyDescent="0.2">
      <c r="A257" s="51"/>
      <c r="B257" s="51"/>
      <c r="C257" s="51"/>
      <c r="D257" s="51"/>
      <c r="E257" s="51"/>
      <c r="F257" s="49" t="s">
        <v>257</v>
      </c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52"/>
      <c r="W257" s="52"/>
      <c r="X257" s="52"/>
      <c r="Y257" s="52"/>
      <c r="Z257" s="52"/>
      <c r="AA257" s="52"/>
      <c r="AB257" s="52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</row>
    <row r="258" spans="1:64" s="9" customFormat="1" ht="12.75" x14ac:dyDescent="0.2">
      <c r="A258" s="51"/>
      <c r="B258" s="51"/>
      <c r="C258" s="51"/>
      <c r="D258" s="51"/>
      <c r="E258" s="51"/>
      <c r="F258" s="49" t="s">
        <v>243</v>
      </c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52"/>
      <c r="W258" s="52"/>
      <c r="X258" s="52"/>
      <c r="Y258" s="52"/>
      <c r="Z258" s="52"/>
      <c r="AA258" s="52"/>
      <c r="AB258" s="52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</row>
    <row r="259" spans="1:64" s="9" customFormat="1" ht="12.75" x14ac:dyDescent="0.2">
      <c r="A259" s="51"/>
      <c r="B259" s="51"/>
      <c r="C259" s="51"/>
      <c r="D259" s="51"/>
      <c r="E259" s="51"/>
      <c r="F259" s="49" t="s">
        <v>258</v>
      </c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52"/>
      <c r="W259" s="52"/>
      <c r="X259" s="52"/>
      <c r="Y259" s="52"/>
      <c r="Z259" s="52"/>
      <c r="AA259" s="52"/>
      <c r="AB259" s="52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</row>
    <row r="260" spans="1:64" s="9" customFormat="1" ht="12.75" x14ac:dyDescent="0.2">
      <c r="A260" s="51"/>
      <c r="B260" s="51"/>
      <c r="C260" s="51"/>
      <c r="D260" s="51"/>
      <c r="E260" s="51"/>
      <c r="F260" s="49" t="s">
        <v>107</v>
      </c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52"/>
      <c r="W260" s="52"/>
      <c r="X260" s="52"/>
      <c r="Y260" s="52"/>
      <c r="Z260" s="52"/>
      <c r="AA260" s="52"/>
      <c r="AB260" s="52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</row>
    <row r="261" spans="1:64" s="9" customFormat="1" ht="12.75" x14ac:dyDescent="0.2">
      <c r="A261" s="51"/>
      <c r="B261" s="51"/>
      <c r="C261" s="51"/>
      <c r="D261" s="51"/>
      <c r="E261" s="51"/>
      <c r="F261" s="49" t="s">
        <v>259</v>
      </c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52"/>
      <c r="W261" s="52"/>
      <c r="X261" s="52"/>
      <c r="Y261" s="52"/>
      <c r="Z261" s="52"/>
      <c r="AA261" s="52"/>
      <c r="AB261" s="52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</row>
    <row r="262" spans="1:64" s="9" customFormat="1" ht="12.75" x14ac:dyDescent="0.2">
      <c r="A262" s="42" t="s">
        <v>72</v>
      </c>
      <c r="B262" s="42"/>
      <c r="C262" s="42"/>
      <c r="D262" s="42"/>
      <c r="E262" s="42"/>
      <c r="F262" s="29" t="s">
        <v>260</v>
      </c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1"/>
      <c r="W262" s="21"/>
      <c r="X262" s="21"/>
      <c r="Y262" s="21"/>
      <c r="Z262" s="21"/>
      <c r="AA262" s="21"/>
      <c r="AB262" s="21"/>
      <c r="AC262" s="76">
        <v>295999</v>
      </c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>
        <v>293844</v>
      </c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>
        <v>295204</v>
      </c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</row>
    <row r="263" spans="1:64" s="9" customFormat="1" ht="12.75" x14ac:dyDescent="0.2">
      <c r="A263" s="42"/>
      <c r="B263" s="42"/>
      <c r="C263" s="42"/>
      <c r="D263" s="42"/>
      <c r="E263" s="42"/>
      <c r="F263" s="29" t="s">
        <v>261</v>
      </c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1"/>
      <c r="W263" s="21"/>
      <c r="X263" s="21"/>
      <c r="Y263" s="21"/>
      <c r="Z263" s="21"/>
      <c r="AA263" s="21"/>
      <c r="AB263" s="21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</row>
    <row r="264" spans="1:64" s="9" customFormat="1" ht="12.75" x14ac:dyDescent="0.2">
      <c r="A264" s="42"/>
      <c r="B264" s="42"/>
      <c r="C264" s="42"/>
      <c r="D264" s="42"/>
      <c r="E264" s="42"/>
      <c r="F264" s="29" t="s">
        <v>262</v>
      </c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1"/>
      <c r="W264" s="21"/>
      <c r="X264" s="21"/>
      <c r="Y264" s="21"/>
      <c r="Z264" s="21"/>
      <c r="AA264" s="21"/>
      <c r="AB264" s="21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</row>
    <row r="265" spans="1:64" s="9" customFormat="1" ht="12.75" x14ac:dyDescent="0.2">
      <c r="A265" s="42"/>
      <c r="B265" s="42"/>
      <c r="C265" s="42"/>
      <c r="D265" s="42"/>
      <c r="E265" s="42"/>
      <c r="F265" s="29" t="s">
        <v>125</v>
      </c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1"/>
      <c r="W265" s="21"/>
      <c r="X265" s="21"/>
      <c r="Y265" s="21"/>
      <c r="Z265" s="21"/>
      <c r="AA265" s="21"/>
      <c r="AB265" s="21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</row>
    <row r="266" spans="1:64" s="9" customFormat="1" ht="12.75" x14ac:dyDescent="0.2">
      <c r="A266" s="26" t="s">
        <v>76</v>
      </c>
      <c r="B266" s="27"/>
      <c r="C266" s="27"/>
      <c r="D266" s="27"/>
      <c r="E266" s="27"/>
      <c r="F266" s="29" t="s">
        <v>264</v>
      </c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2" t="s">
        <v>263</v>
      </c>
      <c r="W266" s="22"/>
      <c r="X266" s="22"/>
      <c r="Y266" s="22"/>
      <c r="Z266" s="22"/>
      <c r="AA266" s="22"/>
      <c r="AB266" s="22"/>
      <c r="AC266" s="67">
        <v>268832</v>
      </c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9">
        <v>266652</v>
      </c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1"/>
      <c r="BA266" s="67">
        <v>267900</v>
      </c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73"/>
    </row>
    <row r="267" spans="1:64" s="9" customFormat="1" ht="12.75" x14ac:dyDescent="0.2">
      <c r="A267" s="26"/>
      <c r="B267" s="27"/>
      <c r="C267" s="27"/>
      <c r="D267" s="27"/>
      <c r="E267" s="27"/>
      <c r="F267" s="29" t="s">
        <v>87</v>
      </c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2"/>
      <c r="W267" s="22"/>
      <c r="X267" s="22"/>
      <c r="Y267" s="22"/>
      <c r="Z267" s="22"/>
      <c r="AA267" s="22"/>
      <c r="AB267" s="22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72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73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73"/>
    </row>
    <row r="268" spans="1:64" s="9" customFormat="1" ht="12.75" x14ac:dyDescent="0.2">
      <c r="A268" s="34"/>
      <c r="B268" s="35"/>
      <c r="C268" s="35"/>
      <c r="D268" s="35"/>
      <c r="E268" s="35"/>
      <c r="F268" s="29" t="s">
        <v>191</v>
      </c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54"/>
      <c r="W268" s="54"/>
      <c r="X268" s="54"/>
      <c r="Y268" s="54"/>
      <c r="Z268" s="54"/>
      <c r="AA268" s="54"/>
      <c r="AB268" s="54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74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75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75"/>
    </row>
    <row r="269" spans="1:64" s="9" customFormat="1" ht="12.75" x14ac:dyDescent="0.2">
      <c r="A269" s="42" t="s">
        <v>79</v>
      </c>
      <c r="B269" s="42"/>
      <c r="C269" s="42"/>
      <c r="D269" s="42"/>
      <c r="E269" s="42"/>
      <c r="F269" s="29" t="s">
        <v>265</v>
      </c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1" t="s">
        <v>263</v>
      </c>
      <c r="W269" s="21"/>
      <c r="X269" s="21"/>
      <c r="Y269" s="21"/>
      <c r="Z269" s="21"/>
      <c r="AA269" s="21"/>
      <c r="AB269" s="21"/>
      <c r="AC269" s="76">
        <v>26081</v>
      </c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>
        <v>26113</v>
      </c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>
        <v>26220</v>
      </c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</row>
    <row r="270" spans="1:64" s="9" customFormat="1" ht="12.75" x14ac:dyDescent="0.2">
      <c r="A270" s="42"/>
      <c r="B270" s="42"/>
      <c r="C270" s="42"/>
      <c r="D270" s="42"/>
      <c r="E270" s="42"/>
      <c r="F270" s="29" t="s">
        <v>234</v>
      </c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1"/>
      <c r="W270" s="21"/>
      <c r="X270" s="21"/>
      <c r="Y270" s="21"/>
      <c r="Z270" s="21"/>
      <c r="AA270" s="21"/>
      <c r="AB270" s="21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</row>
    <row r="271" spans="1:64" s="9" customFormat="1" ht="12.75" x14ac:dyDescent="0.2">
      <c r="A271" s="42"/>
      <c r="B271" s="42"/>
      <c r="C271" s="42"/>
      <c r="D271" s="42"/>
      <c r="E271" s="42"/>
      <c r="F271" s="29" t="s">
        <v>235</v>
      </c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1"/>
      <c r="W271" s="21"/>
      <c r="X271" s="21"/>
      <c r="Y271" s="21"/>
      <c r="Z271" s="21"/>
      <c r="AA271" s="21"/>
      <c r="AB271" s="21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</row>
    <row r="272" spans="1:64" s="9" customFormat="1" ht="12.75" x14ac:dyDescent="0.2">
      <c r="A272" s="42"/>
      <c r="B272" s="42"/>
      <c r="C272" s="42"/>
      <c r="D272" s="42"/>
      <c r="E272" s="42"/>
      <c r="F272" s="29" t="s">
        <v>236</v>
      </c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1"/>
      <c r="W272" s="21"/>
      <c r="X272" s="21"/>
      <c r="Y272" s="21"/>
      <c r="Z272" s="21"/>
      <c r="AA272" s="21"/>
      <c r="AB272" s="21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</row>
    <row r="273" spans="1:64" s="9" customFormat="1" ht="12.75" x14ac:dyDescent="0.2">
      <c r="A273" s="42"/>
      <c r="B273" s="42"/>
      <c r="C273" s="42"/>
      <c r="D273" s="42"/>
      <c r="E273" s="42"/>
      <c r="F273" s="29" t="s">
        <v>87</v>
      </c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1"/>
      <c r="W273" s="21"/>
      <c r="X273" s="21"/>
      <c r="Y273" s="21"/>
      <c r="Z273" s="21"/>
      <c r="AA273" s="21"/>
      <c r="AB273" s="21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</row>
    <row r="274" spans="1:64" s="9" customFormat="1" ht="12.75" x14ac:dyDescent="0.2">
      <c r="A274" s="42"/>
      <c r="B274" s="42"/>
      <c r="C274" s="42"/>
      <c r="D274" s="42"/>
      <c r="E274" s="42"/>
      <c r="F274" s="29" t="s">
        <v>191</v>
      </c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1"/>
      <c r="W274" s="21"/>
      <c r="X274" s="21"/>
      <c r="Y274" s="21"/>
      <c r="Z274" s="21"/>
      <c r="AA274" s="21"/>
      <c r="AB274" s="21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</row>
    <row r="275" spans="1:64" s="9" customFormat="1" ht="12.75" x14ac:dyDescent="0.2">
      <c r="A275" s="42"/>
      <c r="B275" s="42"/>
      <c r="C275" s="42"/>
      <c r="D275" s="42"/>
      <c r="E275" s="42"/>
      <c r="F275" s="29" t="s">
        <v>237</v>
      </c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1"/>
      <c r="W275" s="21"/>
      <c r="X275" s="21"/>
      <c r="Y275" s="21"/>
      <c r="Z275" s="21"/>
      <c r="AA275" s="21"/>
      <c r="AB275" s="21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</row>
    <row r="276" spans="1:64" s="9" customFormat="1" ht="12.75" x14ac:dyDescent="0.2">
      <c r="A276" s="42"/>
      <c r="B276" s="42"/>
      <c r="C276" s="42"/>
      <c r="D276" s="42"/>
      <c r="E276" s="42"/>
      <c r="F276" s="29" t="s">
        <v>238</v>
      </c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1" t="s">
        <v>263</v>
      </c>
      <c r="W276" s="21"/>
      <c r="X276" s="21"/>
      <c r="Y276" s="21"/>
      <c r="Z276" s="21"/>
      <c r="AA276" s="21"/>
      <c r="AB276" s="21"/>
      <c r="AC276" s="76">
        <v>25822</v>
      </c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>
        <v>25858</v>
      </c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>
        <v>25957</v>
      </c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</row>
    <row r="277" spans="1:64" s="9" customFormat="1" ht="12.75" x14ac:dyDescent="0.2">
      <c r="A277" s="42"/>
      <c r="B277" s="42"/>
      <c r="C277" s="42"/>
      <c r="D277" s="42"/>
      <c r="E277" s="42"/>
      <c r="F277" s="29" t="s">
        <v>239</v>
      </c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1" t="s">
        <v>263</v>
      </c>
      <c r="W277" s="21"/>
      <c r="X277" s="21"/>
      <c r="Y277" s="21"/>
      <c r="Z277" s="21"/>
      <c r="AA277" s="21"/>
      <c r="AB277" s="21"/>
      <c r="AC277" s="76">
        <v>236</v>
      </c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>
        <v>232</v>
      </c>
      <c r="AP277" s="76"/>
      <c r="AQ277" s="76"/>
      <c r="AR277" s="76"/>
      <c r="AS277" s="76"/>
      <c r="AT277" s="76"/>
      <c r="AU277" s="76"/>
      <c r="AV277" s="76"/>
      <c r="AW277" s="76"/>
      <c r="AX277" s="76"/>
      <c r="AY277" s="76"/>
      <c r="AZ277" s="76"/>
      <c r="BA277" s="76">
        <v>240</v>
      </c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</row>
    <row r="278" spans="1:64" s="9" customFormat="1" ht="12.75" x14ac:dyDescent="0.2">
      <c r="A278" s="42"/>
      <c r="B278" s="42"/>
      <c r="C278" s="42"/>
      <c r="D278" s="42"/>
      <c r="E278" s="42"/>
      <c r="F278" s="29" t="s">
        <v>240</v>
      </c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1" t="s">
        <v>263</v>
      </c>
      <c r="W278" s="21"/>
      <c r="X278" s="21"/>
      <c r="Y278" s="21"/>
      <c r="Z278" s="21"/>
      <c r="AA278" s="21"/>
      <c r="AB278" s="21"/>
      <c r="AC278" s="76">
        <v>23</v>
      </c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>
        <v>23</v>
      </c>
      <c r="AP278" s="76"/>
      <c r="AQ278" s="76"/>
      <c r="AR278" s="76"/>
      <c r="AS278" s="76"/>
      <c r="AT278" s="76"/>
      <c r="AU278" s="76"/>
      <c r="AV278" s="76"/>
      <c r="AW278" s="76"/>
      <c r="AX278" s="76"/>
      <c r="AY278" s="76"/>
      <c r="AZ278" s="76"/>
      <c r="BA278" s="76">
        <v>23</v>
      </c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</row>
    <row r="279" spans="1:64" s="9" customFormat="1" ht="12.75" x14ac:dyDescent="0.2">
      <c r="A279" s="42" t="s">
        <v>116</v>
      </c>
      <c r="B279" s="42"/>
      <c r="C279" s="42"/>
      <c r="D279" s="42"/>
      <c r="E279" s="42"/>
      <c r="F279" s="29" t="s">
        <v>266</v>
      </c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1" t="s">
        <v>263</v>
      </c>
      <c r="W279" s="21"/>
      <c r="X279" s="21"/>
      <c r="Y279" s="21"/>
      <c r="Z279" s="21"/>
      <c r="AA279" s="21"/>
      <c r="AB279" s="21"/>
      <c r="AC279" s="76">
        <v>295999</v>
      </c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76">
        <v>293844</v>
      </c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76">
        <v>295204</v>
      </c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</row>
    <row r="280" spans="1:64" s="9" customFormat="1" ht="12.75" x14ac:dyDescent="0.2">
      <c r="A280" s="42"/>
      <c r="B280" s="42"/>
      <c r="C280" s="42"/>
      <c r="D280" s="42"/>
      <c r="E280" s="42"/>
      <c r="F280" s="29" t="s">
        <v>267</v>
      </c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1"/>
      <c r="W280" s="21"/>
      <c r="X280" s="21"/>
      <c r="Y280" s="21"/>
      <c r="Z280" s="21"/>
      <c r="AA280" s="21"/>
      <c r="AB280" s="21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</row>
    <row r="281" spans="1:64" s="9" customFormat="1" ht="12.75" x14ac:dyDescent="0.2">
      <c r="A281" s="42" t="s">
        <v>159</v>
      </c>
      <c r="B281" s="42"/>
      <c r="C281" s="42"/>
      <c r="D281" s="42"/>
      <c r="E281" s="42"/>
      <c r="F281" s="29" t="s">
        <v>112</v>
      </c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1" t="s">
        <v>45</v>
      </c>
      <c r="W281" s="21"/>
      <c r="X281" s="21"/>
      <c r="Y281" s="21"/>
      <c r="Z281" s="21"/>
      <c r="AA281" s="21"/>
      <c r="AB281" s="21"/>
      <c r="AC281" s="76">
        <v>1025874.1107489344</v>
      </c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76">
        <v>1054684.8262233115</v>
      </c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76">
        <v>1468732.5362686301</v>
      </c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</row>
    <row r="282" spans="1:64" s="9" customFormat="1" ht="12.75" x14ac:dyDescent="0.2">
      <c r="A282" s="42"/>
      <c r="B282" s="42"/>
      <c r="C282" s="42"/>
      <c r="D282" s="42"/>
      <c r="E282" s="42"/>
      <c r="F282" s="29" t="s">
        <v>268</v>
      </c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1"/>
      <c r="W282" s="21"/>
      <c r="X282" s="21"/>
      <c r="Y282" s="21"/>
      <c r="Z282" s="21"/>
      <c r="AA282" s="21"/>
      <c r="AB282" s="21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</row>
    <row r="283" spans="1:64" s="9" customFormat="1" ht="12.75" x14ac:dyDescent="0.2">
      <c r="A283" s="42"/>
      <c r="B283" s="42"/>
      <c r="C283" s="42"/>
      <c r="D283" s="42"/>
      <c r="E283" s="42"/>
      <c r="F283" s="29" t="s">
        <v>269</v>
      </c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1"/>
      <c r="W283" s="21"/>
      <c r="X283" s="21"/>
      <c r="Y283" s="21"/>
      <c r="Z283" s="21"/>
      <c r="AA283" s="21"/>
      <c r="AB283" s="21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</row>
    <row r="284" spans="1:64" s="9" customFormat="1" ht="12.75" x14ac:dyDescent="0.2">
      <c r="A284" s="51" t="s">
        <v>176</v>
      </c>
      <c r="B284" s="51"/>
      <c r="C284" s="51"/>
      <c r="D284" s="51"/>
      <c r="E284" s="51"/>
      <c r="F284" s="49" t="s">
        <v>156</v>
      </c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52"/>
      <c r="W284" s="52"/>
      <c r="X284" s="52"/>
      <c r="Y284" s="52"/>
      <c r="Z284" s="52"/>
      <c r="AA284" s="52"/>
      <c r="AB284" s="52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</row>
    <row r="285" spans="1:64" s="9" customFormat="1" ht="12.75" x14ac:dyDescent="0.2">
      <c r="A285" s="51"/>
      <c r="B285" s="51"/>
      <c r="C285" s="51"/>
      <c r="D285" s="51"/>
      <c r="E285" s="51"/>
      <c r="F285" s="49" t="s">
        <v>157</v>
      </c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52"/>
      <c r="W285" s="52"/>
      <c r="X285" s="52"/>
      <c r="Y285" s="52"/>
      <c r="Z285" s="52"/>
      <c r="AA285" s="52"/>
      <c r="AB285" s="52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</row>
    <row r="286" spans="1:64" s="9" customFormat="1" ht="12.75" x14ac:dyDescent="0.2">
      <c r="A286" s="51"/>
      <c r="B286" s="51"/>
      <c r="C286" s="51"/>
      <c r="D286" s="51"/>
      <c r="E286" s="51"/>
      <c r="F286" s="49" t="s">
        <v>158</v>
      </c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52"/>
      <c r="W286" s="52"/>
      <c r="X286" s="52"/>
      <c r="Y286" s="52"/>
      <c r="Z286" s="52"/>
      <c r="AA286" s="52"/>
      <c r="AB286" s="52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</row>
    <row r="287" spans="1:64" s="9" customFormat="1" ht="12.75" x14ac:dyDescent="0.2">
      <c r="A287" s="51"/>
      <c r="B287" s="51"/>
      <c r="C287" s="51"/>
      <c r="D287" s="51"/>
      <c r="E287" s="51"/>
      <c r="F287" s="49" t="s">
        <v>114</v>
      </c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52"/>
      <c r="W287" s="52"/>
      <c r="X287" s="52"/>
      <c r="Y287" s="52"/>
      <c r="Z287" s="52"/>
      <c r="AA287" s="52"/>
      <c r="AB287" s="52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</row>
    <row r="288" spans="1:64" s="9" customFormat="1" ht="12.75" x14ac:dyDescent="0.2">
      <c r="A288" s="51" t="s">
        <v>270</v>
      </c>
      <c r="B288" s="51"/>
      <c r="C288" s="51"/>
      <c r="D288" s="51"/>
      <c r="E288" s="51"/>
      <c r="F288" s="49" t="s">
        <v>160</v>
      </c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52" t="s">
        <v>184</v>
      </c>
      <c r="W288" s="52"/>
      <c r="X288" s="52"/>
      <c r="Y288" s="52"/>
      <c r="Z288" s="52"/>
      <c r="AA288" s="52"/>
      <c r="AB288" s="52"/>
      <c r="AC288" s="78">
        <v>393.8</v>
      </c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</row>
    <row r="289" spans="1:64" s="9" customFormat="1" ht="12.75" x14ac:dyDescent="0.2">
      <c r="A289" s="51"/>
      <c r="B289" s="51"/>
      <c r="C289" s="51"/>
      <c r="D289" s="51"/>
      <c r="E289" s="51"/>
      <c r="F289" s="49" t="s">
        <v>161</v>
      </c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52"/>
      <c r="W289" s="52"/>
      <c r="X289" s="52"/>
      <c r="Y289" s="52"/>
      <c r="Z289" s="52"/>
      <c r="AA289" s="52"/>
      <c r="AB289" s="52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</row>
    <row r="290" spans="1:64" s="9" customFormat="1" ht="12.75" x14ac:dyDescent="0.2">
      <c r="A290" s="51" t="s">
        <v>271</v>
      </c>
      <c r="B290" s="51"/>
      <c r="C290" s="51"/>
      <c r="D290" s="51"/>
      <c r="E290" s="51"/>
      <c r="F290" s="49" t="s">
        <v>163</v>
      </c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77" t="s">
        <v>185</v>
      </c>
      <c r="W290" s="77"/>
      <c r="X290" s="77"/>
      <c r="Y290" s="77"/>
      <c r="Z290" s="77"/>
      <c r="AA290" s="77"/>
      <c r="AB290" s="77"/>
      <c r="AC290" s="53">
        <v>52.482999999999997</v>
      </c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</row>
    <row r="291" spans="1:64" s="9" customFormat="1" ht="12.75" x14ac:dyDescent="0.2">
      <c r="A291" s="51"/>
      <c r="B291" s="51"/>
      <c r="C291" s="51"/>
      <c r="D291" s="51"/>
      <c r="E291" s="51"/>
      <c r="F291" s="49" t="s">
        <v>272</v>
      </c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77"/>
      <c r="W291" s="77"/>
      <c r="X291" s="77"/>
      <c r="Y291" s="77"/>
      <c r="Z291" s="77"/>
      <c r="AA291" s="77"/>
      <c r="AB291" s="77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</row>
    <row r="292" spans="1:64" s="9" customFormat="1" ht="12.75" x14ac:dyDescent="0.2">
      <c r="A292" s="51"/>
      <c r="B292" s="51"/>
      <c r="C292" s="51"/>
      <c r="D292" s="51"/>
      <c r="E292" s="51"/>
      <c r="F292" s="49" t="s">
        <v>273</v>
      </c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77"/>
      <c r="W292" s="77"/>
      <c r="X292" s="77"/>
      <c r="Y292" s="77"/>
      <c r="Z292" s="77"/>
      <c r="AA292" s="77"/>
      <c r="AB292" s="77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</row>
    <row r="293" spans="1:64" s="9" customFormat="1" ht="12.75" x14ac:dyDescent="0.2">
      <c r="A293" s="51" t="s">
        <v>274</v>
      </c>
      <c r="B293" s="51"/>
      <c r="C293" s="51"/>
      <c r="D293" s="51"/>
      <c r="E293" s="51"/>
      <c r="F293" s="49" t="s">
        <v>167</v>
      </c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52"/>
      <c r="W293" s="52"/>
      <c r="X293" s="52"/>
      <c r="Y293" s="52"/>
      <c r="Z293" s="52"/>
      <c r="AA293" s="52"/>
      <c r="AB293" s="52"/>
      <c r="AC293" s="79" t="s">
        <v>477</v>
      </c>
      <c r="AD293" s="79"/>
      <c r="AE293" s="79"/>
      <c r="AF293" s="79"/>
      <c r="AG293" s="79"/>
      <c r="AH293" s="79"/>
      <c r="AI293" s="79"/>
      <c r="AJ293" s="79"/>
      <c r="AK293" s="79"/>
      <c r="AL293" s="79"/>
      <c r="AM293" s="79"/>
      <c r="AN293" s="79"/>
      <c r="AO293" s="79" t="s">
        <v>477</v>
      </c>
      <c r="AP293" s="79"/>
      <c r="AQ293" s="79"/>
      <c r="AR293" s="79"/>
      <c r="AS293" s="79"/>
      <c r="AT293" s="79"/>
      <c r="AU293" s="79"/>
      <c r="AV293" s="79"/>
      <c r="AW293" s="79"/>
      <c r="AX293" s="79"/>
      <c r="AY293" s="79"/>
      <c r="AZ293" s="79"/>
      <c r="BA293" s="79" t="s">
        <v>477</v>
      </c>
      <c r="BB293" s="79"/>
      <c r="BC293" s="79"/>
      <c r="BD293" s="79"/>
      <c r="BE293" s="79"/>
      <c r="BF293" s="79"/>
      <c r="BG293" s="79"/>
      <c r="BH293" s="79"/>
      <c r="BI293" s="79"/>
      <c r="BJ293" s="79"/>
      <c r="BK293" s="79"/>
      <c r="BL293" s="79"/>
    </row>
    <row r="294" spans="1:64" s="9" customFormat="1" ht="12.75" x14ac:dyDescent="0.2">
      <c r="A294" s="51"/>
      <c r="B294" s="51"/>
      <c r="C294" s="51"/>
      <c r="D294" s="51"/>
      <c r="E294" s="51"/>
      <c r="F294" s="49" t="s">
        <v>168</v>
      </c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52"/>
      <c r="W294" s="52"/>
      <c r="X294" s="52"/>
      <c r="Y294" s="52"/>
      <c r="Z294" s="52"/>
      <c r="AA294" s="52"/>
      <c r="AB294" s="52"/>
      <c r="AC294" s="79"/>
      <c r="AD294" s="79"/>
      <c r="AE294" s="79"/>
      <c r="AF294" s="79"/>
      <c r="AG294" s="79"/>
      <c r="AH294" s="79"/>
      <c r="AI294" s="79"/>
      <c r="AJ294" s="79"/>
      <c r="AK294" s="79"/>
      <c r="AL294" s="79"/>
      <c r="AM294" s="79"/>
      <c r="AN294" s="79"/>
      <c r="AO294" s="79"/>
      <c r="AP294" s="79"/>
      <c r="AQ294" s="79"/>
      <c r="AR294" s="79"/>
      <c r="AS294" s="79"/>
      <c r="AT294" s="79"/>
      <c r="AU294" s="79"/>
      <c r="AV294" s="79"/>
      <c r="AW294" s="79"/>
      <c r="AX294" s="79"/>
      <c r="AY294" s="79"/>
      <c r="AZ294" s="79"/>
      <c r="BA294" s="79"/>
      <c r="BB294" s="79"/>
      <c r="BC294" s="79"/>
      <c r="BD294" s="79"/>
      <c r="BE294" s="79"/>
      <c r="BF294" s="79"/>
      <c r="BG294" s="79"/>
      <c r="BH294" s="79"/>
      <c r="BI294" s="79"/>
      <c r="BJ294" s="79"/>
      <c r="BK294" s="79"/>
      <c r="BL294" s="79"/>
    </row>
    <row r="295" spans="1:64" s="9" customFormat="1" ht="12.75" x14ac:dyDescent="0.2">
      <c r="A295" s="51"/>
      <c r="B295" s="51"/>
      <c r="C295" s="51"/>
      <c r="D295" s="51"/>
      <c r="E295" s="51"/>
      <c r="F295" s="49" t="s">
        <v>169</v>
      </c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52"/>
      <c r="W295" s="52"/>
      <c r="X295" s="52"/>
      <c r="Y295" s="52"/>
      <c r="Z295" s="52"/>
      <c r="AA295" s="52"/>
      <c r="AB295" s="52"/>
      <c r="AC295" s="79"/>
      <c r="AD295" s="79"/>
      <c r="AE295" s="79"/>
      <c r="AF295" s="79"/>
      <c r="AG295" s="79"/>
      <c r="AH295" s="79"/>
      <c r="AI295" s="79"/>
      <c r="AJ295" s="79"/>
      <c r="AK295" s="79"/>
      <c r="AL295" s="79"/>
      <c r="AM295" s="79"/>
      <c r="AN295" s="79"/>
      <c r="AO295" s="79"/>
      <c r="AP295" s="79"/>
      <c r="AQ295" s="79"/>
      <c r="AR295" s="79"/>
      <c r="AS295" s="79"/>
      <c r="AT295" s="79"/>
      <c r="AU295" s="79"/>
      <c r="AV295" s="79"/>
      <c r="AW295" s="79"/>
      <c r="AX295" s="79"/>
      <c r="AY295" s="79"/>
      <c r="AZ295" s="79"/>
      <c r="BA295" s="79"/>
      <c r="BB295" s="79"/>
      <c r="BC295" s="79"/>
      <c r="BD295" s="79"/>
      <c r="BE295" s="79"/>
      <c r="BF295" s="79"/>
      <c r="BG295" s="79"/>
      <c r="BH295" s="79"/>
      <c r="BI295" s="79"/>
      <c r="BJ295" s="79"/>
      <c r="BK295" s="79"/>
      <c r="BL295" s="79"/>
    </row>
    <row r="296" spans="1:64" s="9" customFormat="1" ht="12.75" x14ac:dyDescent="0.2">
      <c r="A296" s="51"/>
      <c r="B296" s="51"/>
      <c r="C296" s="51"/>
      <c r="D296" s="51"/>
      <c r="E296" s="51"/>
      <c r="F296" s="49" t="s">
        <v>170</v>
      </c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52"/>
      <c r="W296" s="52"/>
      <c r="X296" s="52"/>
      <c r="Y296" s="52"/>
      <c r="Z296" s="52"/>
      <c r="AA296" s="52"/>
      <c r="AB296" s="52"/>
      <c r="AC296" s="79"/>
      <c r="AD296" s="79"/>
      <c r="AE296" s="79"/>
      <c r="AF296" s="79"/>
      <c r="AG296" s="79"/>
      <c r="AH296" s="79"/>
      <c r="AI296" s="79"/>
      <c r="AJ296" s="79"/>
      <c r="AK296" s="79"/>
      <c r="AL296" s="79"/>
      <c r="AM296" s="79"/>
      <c r="AN296" s="79"/>
      <c r="AO296" s="79"/>
      <c r="AP296" s="79"/>
      <c r="AQ296" s="79"/>
      <c r="AR296" s="79"/>
      <c r="AS296" s="79"/>
      <c r="AT296" s="79"/>
      <c r="AU296" s="79"/>
      <c r="AV296" s="79"/>
      <c r="AW296" s="79"/>
      <c r="AX296" s="79"/>
      <c r="AY296" s="79"/>
      <c r="AZ296" s="79"/>
      <c r="BA296" s="79"/>
      <c r="BB296" s="79"/>
      <c r="BC296" s="79"/>
      <c r="BD296" s="79"/>
      <c r="BE296" s="79"/>
      <c r="BF296" s="79"/>
      <c r="BG296" s="79"/>
      <c r="BH296" s="79"/>
      <c r="BI296" s="79"/>
      <c r="BJ296" s="79"/>
      <c r="BK296" s="79"/>
      <c r="BL296" s="79"/>
    </row>
    <row r="297" spans="1:64" s="9" customFormat="1" ht="12.75" x14ac:dyDescent="0.2">
      <c r="A297" s="42" t="s">
        <v>177</v>
      </c>
      <c r="B297" s="42"/>
      <c r="C297" s="42"/>
      <c r="D297" s="42"/>
      <c r="E297" s="42"/>
      <c r="F297" s="29" t="s">
        <v>275</v>
      </c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1" t="s">
        <v>45</v>
      </c>
      <c r="W297" s="21"/>
      <c r="X297" s="21"/>
      <c r="Y297" s="21"/>
      <c r="Z297" s="21"/>
      <c r="AA297" s="21"/>
      <c r="AB297" s="21"/>
      <c r="AC297" s="76">
        <v>37221.935900000004</v>
      </c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76">
        <v>83538.661357343517</v>
      </c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76">
        <v>119791.60450367104</v>
      </c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</row>
    <row r="298" spans="1:64" s="9" customFormat="1" ht="12.75" x14ac:dyDescent="0.2">
      <c r="A298" s="42"/>
      <c r="B298" s="42"/>
      <c r="C298" s="42"/>
      <c r="D298" s="42"/>
      <c r="E298" s="42"/>
      <c r="F298" s="29" t="s">
        <v>276</v>
      </c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1"/>
      <c r="W298" s="21"/>
      <c r="X298" s="21"/>
      <c r="Y298" s="21"/>
      <c r="Z298" s="21"/>
      <c r="AA298" s="21"/>
      <c r="AB298" s="21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</row>
    <row r="299" spans="1:64" s="9" customFormat="1" ht="12.75" x14ac:dyDescent="0.2">
      <c r="A299" s="42" t="s">
        <v>279</v>
      </c>
      <c r="B299" s="42"/>
      <c r="C299" s="42"/>
      <c r="D299" s="42"/>
      <c r="E299" s="42"/>
      <c r="F299" s="29" t="s">
        <v>277</v>
      </c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1" t="s">
        <v>45</v>
      </c>
      <c r="W299" s="21"/>
      <c r="X299" s="21"/>
      <c r="Y299" s="21"/>
      <c r="Z299" s="21"/>
      <c r="AA299" s="21"/>
      <c r="AB299" s="21"/>
      <c r="AC299" s="76">
        <v>10091.096390000001</v>
      </c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76">
        <v>108069.35508496371</v>
      </c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76">
        <v>120627.2707382144</v>
      </c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</row>
    <row r="300" spans="1:64" s="9" customFormat="1" ht="12.75" x14ac:dyDescent="0.2">
      <c r="A300" s="42"/>
      <c r="B300" s="42"/>
      <c r="C300" s="42"/>
      <c r="D300" s="42"/>
      <c r="E300" s="42"/>
      <c r="F300" s="29" t="s">
        <v>278</v>
      </c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1"/>
      <c r="W300" s="21"/>
      <c r="X300" s="21"/>
      <c r="Y300" s="21"/>
      <c r="Z300" s="21"/>
      <c r="AA300" s="21"/>
      <c r="AB300" s="21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</row>
    <row r="301" spans="1:64" s="9" customFormat="1" ht="12.75" x14ac:dyDescent="0.2">
      <c r="A301" s="42" t="s">
        <v>282</v>
      </c>
      <c r="B301" s="42"/>
      <c r="C301" s="42"/>
      <c r="D301" s="42"/>
      <c r="E301" s="42"/>
      <c r="F301" s="29" t="s">
        <v>280</v>
      </c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1" t="s">
        <v>45</v>
      </c>
      <c r="W301" s="21"/>
      <c r="X301" s="21"/>
      <c r="Y301" s="21"/>
      <c r="Z301" s="21"/>
      <c r="AA301" s="21"/>
      <c r="AB301" s="21"/>
      <c r="AC301" s="76">
        <v>516825.71558000002</v>
      </c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</row>
    <row r="302" spans="1:64" s="9" customFormat="1" ht="12.75" x14ac:dyDescent="0.2">
      <c r="A302" s="42"/>
      <c r="B302" s="42"/>
      <c r="C302" s="42"/>
      <c r="D302" s="42"/>
      <c r="E302" s="42"/>
      <c r="F302" s="29" t="s">
        <v>281</v>
      </c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1"/>
      <c r="W302" s="21"/>
      <c r="X302" s="21"/>
      <c r="Y302" s="21"/>
      <c r="Z302" s="21"/>
      <c r="AA302" s="21"/>
      <c r="AB302" s="21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</row>
    <row r="303" spans="1:64" s="9" customFormat="1" ht="12.75" x14ac:dyDescent="0.2">
      <c r="A303" s="42" t="s">
        <v>283</v>
      </c>
      <c r="B303" s="42"/>
      <c r="C303" s="42"/>
      <c r="D303" s="42"/>
      <c r="E303" s="42"/>
      <c r="F303" s="29" t="s">
        <v>57</v>
      </c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1" t="s">
        <v>45</v>
      </c>
      <c r="W303" s="21"/>
      <c r="X303" s="21"/>
      <c r="Y303" s="21"/>
      <c r="Z303" s="21"/>
      <c r="AA303" s="21"/>
      <c r="AB303" s="21"/>
      <c r="AC303" s="81">
        <v>145715.88321372151</v>
      </c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</row>
    <row r="304" spans="1:64" s="9" customFormat="1" ht="12.75" x14ac:dyDescent="0.2">
      <c r="A304" s="42" t="s">
        <v>284</v>
      </c>
      <c r="B304" s="42"/>
      <c r="C304" s="42"/>
      <c r="D304" s="42"/>
      <c r="E304" s="42"/>
      <c r="F304" s="29" t="s">
        <v>61</v>
      </c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1" t="s">
        <v>291</v>
      </c>
      <c r="W304" s="21"/>
      <c r="X304" s="21"/>
      <c r="Y304" s="21"/>
      <c r="Z304" s="21"/>
      <c r="AA304" s="21"/>
      <c r="AB304" s="21"/>
      <c r="AC304" s="80">
        <v>5.7777673592533958</v>
      </c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</row>
    <row r="305" spans="1:64" s="9" customFormat="1" ht="12.75" x14ac:dyDescent="0.2">
      <c r="A305" s="42"/>
      <c r="B305" s="42"/>
      <c r="C305" s="42"/>
      <c r="D305" s="42"/>
      <c r="E305" s="42"/>
      <c r="F305" s="29" t="s">
        <v>62</v>
      </c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1"/>
      <c r="W305" s="21"/>
      <c r="X305" s="21"/>
      <c r="Y305" s="21"/>
      <c r="Z305" s="21"/>
      <c r="AA305" s="21"/>
      <c r="AB305" s="21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</row>
    <row r="306" spans="1:64" s="9" customFormat="1" ht="12.75" x14ac:dyDescent="0.2">
      <c r="A306" s="42"/>
      <c r="B306" s="42"/>
      <c r="C306" s="42"/>
      <c r="D306" s="42"/>
      <c r="E306" s="42"/>
      <c r="F306" s="29" t="s">
        <v>285</v>
      </c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1"/>
      <c r="W306" s="21"/>
      <c r="X306" s="21"/>
      <c r="Y306" s="21"/>
      <c r="Z306" s="21"/>
      <c r="AA306" s="21"/>
      <c r="AB306" s="21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</row>
    <row r="307" spans="1:64" s="9" customFormat="1" ht="12.75" x14ac:dyDescent="0.2">
      <c r="A307" s="42"/>
      <c r="B307" s="42"/>
      <c r="C307" s="42"/>
      <c r="D307" s="42"/>
      <c r="E307" s="42"/>
      <c r="F307" s="29" t="s">
        <v>286</v>
      </c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1"/>
      <c r="W307" s="21"/>
      <c r="X307" s="21"/>
      <c r="Y307" s="21"/>
      <c r="Z307" s="21"/>
      <c r="AA307" s="21"/>
      <c r="AB307" s="21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</row>
    <row r="308" spans="1:64" s="9" customFormat="1" ht="23.25" customHeight="1" x14ac:dyDescent="0.2">
      <c r="A308" s="42" t="s">
        <v>287</v>
      </c>
      <c r="B308" s="42"/>
      <c r="C308" s="42"/>
      <c r="D308" s="42"/>
      <c r="E308" s="42"/>
      <c r="F308" s="29" t="s">
        <v>142</v>
      </c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1"/>
      <c r="W308" s="21"/>
      <c r="X308" s="21"/>
      <c r="Y308" s="21"/>
      <c r="Z308" s="21"/>
      <c r="AA308" s="21"/>
      <c r="AB308" s="21"/>
      <c r="AC308" s="83" t="s">
        <v>487</v>
      </c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5"/>
      <c r="AO308" s="83" t="s">
        <v>487</v>
      </c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5"/>
      <c r="BA308" s="83" t="s">
        <v>487</v>
      </c>
      <c r="BB308" s="84"/>
      <c r="BC308" s="84"/>
      <c r="BD308" s="84"/>
      <c r="BE308" s="84"/>
      <c r="BF308" s="84"/>
      <c r="BG308" s="84"/>
      <c r="BH308" s="84"/>
      <c r="BI308" s="84"/>
      <c r="BJ308" s="84"/>
      <c r="BK308" s="84"/>
      <c r="BL308" s="85"/>
    </row>
    <row r="309" spans="1:64" s="9" customFormat="1" ht="23.25" customHeight="1" x14ac:dyDescent="0.2">
      <c r="A309" s="42"/>
      <c r="B309" s="42"/>
      <c r="C309" s="42"/>
      <c r="D309" s="42"/>
      <c r="E309" s="42"/>
      <c r="F309" s="29" t="s">
        <v>143</v>
      </c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1"/>
      <c r="W309" s="21"/>
      <c r="X309" s="21"/>
      <c r="Y309" s="21"/>
      <c r="Z309" s="21"/>
      <c r="AA309" s="21"/>
      <c r="AB309" s="21"/>
      <c r="AC309" s="8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87"/>
      <c r="AO309" s="8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87"/>
      <c r="BA309" s="8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87"/>
    </row>
    <row r="310" spans="1:64" s="9" customFormat="1" ht="21" customHeight="1" x14ac:dyDescent="0.2">
      <c r="A310" s="42"/>
      <c r="B310" s="42"/>
      <c r="C310" s="42"/>
      <c r="D310" s="42"/>
      <c r="E310" s="42"/>
      <c r="F310" s="29" t="s">
        <v>144</v>
      </c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1"/>
      <c r="W310" s="21"/>
      <c r="X310" s="21"/>
      <c r="Y310" s="21"/>
      <c r="Z310" s="21"/>
      <c r="AA310" s="21"/>
      <c r="AB310" s="21"/>
      <c r="AC310" s="8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87"/>
      <c r="AO310" s="8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87"/>
      <c r="BA310" s="8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87"/>
    </row>
    <row r="311" spans="1:64" s="9" customFormat="1" ht="27" customHeight="1" x14ac:dyDescent="0.2">
      <c r="A311" s="42"/>
      <c r="B311" s="42"/>
      <c r="C311" s="42"/>
      <c r="D311" s="42"/>
      <c r="E311" s="42"/>
      <c r="F311" s="29" t="s">
        <v>102</v>
      </c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1"/>
      <c r="W311" s="21"/>
      <c r="X311" s="21"/>
      <c r="Y311" s="21"/>
      <c r="Z311" s="21"/>
      <c r="AA311" s="21"/>
      <c r="AB311" s="21"/>
      <c r="AC311" s="8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87"/>
      <c r="AO311" s="8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87"/>
      <c r="BA311" s="8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87"/>
    </row>
    <row r="312" spans="1:64" s="9" customFormat="1" ht="26.25" customHeight="1" x14ac:dyDescent="0.2">
      <c r="A312" s="42"/>
      <c r="B312" s="42"/>
      <c r="C312" s="42"/>
      <c r="D312" s="42"/>
      <c r="E312" s="42"/>
      <c r="F312" s="29" t="s">
        <v>288</v>
      </c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1"/>
      <c r="W312" s="21"/>
      <c r="X312" s="21"/>
      <c r="Y312" s="21"/>
      <c r="Z312" s="21"/>
      <c r="AA312" s="21"/>
      <c r="AB312" s="21"/>
      <c r="AC312" s="8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87"/>
      <c r="AO312" s="8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87"/>
      <c r="BA312" s="8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87"/>
    </row>
    <row r="313" spans="1:64" s="9" customFormat="1" ht="24" customHeight="1" x14ac:dyDescent="0.2">
      <c r="A313" s="42"/>
      <c r="B313" s="42"/>
      <c r="C313" s="42"/>
      <c r="D313" s="42"/>
      <c r="E313" s="42"/>
      <c r="F313" s="29" t="s">
        <v>289</v>
      </c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1"/>
      <c r="W313" s="21"/>
      <c r="X313" s="21"/>
      <c r="Y313" s="21"/>
      <c r="Z313" s="21"/>
      <c r="AA313" s="21"/>
      <c r="AB313" s="21"/>
      <c r="AC313" s="8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87"/>
      <c r="AO313" s="8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87"/>
      <c r="BA313" s="8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87"/>
    </row>
    <row r="314" spans="1:64" s="9" customFormat="1" ht="18" customHeight="1" x14ac:dyDescent="0.2">
      <c r="A314" s="42"/>
      <c r="B314" s="42"/>
      <c r="C314" s="42"/>
      <c r="D314" s="42"/>
      <c r="E314" s="42"/>
      <c r="F314" s="29" t="s">
        <v>290</v>
      </c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1"/>
      <c r="W314" s="21"/>
      <c r="X314" s="21"/>
      <c r="Y314" s="21"/>
      <c r="Z314" s="21"/>
      <c r="AA314" s="21"/>
      <c r="AB314" s="21"/>
      <c r="AC314" s="88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89"/>
      <c r="AO314" s="88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89"/>
      <c r="BA314" s="88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89"/>
    </row>
    <row r="315" spans="1:64" s="9" customFormat="1" ht="12.75" hidden="1" x14ac:dyDescent="0.2">
      <c r="A315" s="90" t="s">
        <v>292</v>
      </c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  <c r="BH315" s="91"/>
      <c r="BI315" s="91"/>
      <c r="BJ315" s="91"/>
      <c r="BK315" s="91"/>
      <c r="BL315" s="92"/>
    </row>
    <row r="316" spans="1:64" s="9" customFormat="1" ht="12.75" hidden="1" x14ac:dyDescent="0.2">
      <c r="A316" s="26" t="s">
        <v>41</v>
      </c>
      <c r="B316" s="27"/>
      <c r="C316" s="27"/>
      <c r="D316" s="27"/>
      <c r="E316" s="27"/>
      <c r="F316" s="28" t="s">
        <v>293</v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2" t="s">
        <v>77</v>
      </c>
      <c r="W316" s="22"/>
      <c r="X316" s="22"/>
      <c r="Y316" s="22"/>
      <c r="Z316" s="22"/>
      <c r="AA316" s="22"/>
      <c r="AB316" s="22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4"/>
    </row>
    <row r="317" spans="1:64" s="9" customFormat="1" ht="12.75" hidden="1" x14ac:dyDescent="0.2">
      <c r="A317" s="26" t="s">
        <v>59</v>
      </c>
      <c r="B317" s="27"/>
      <c r="C317" s="27"/>
      <c r="D317" s="27"/>
      <c r="E317" s="27"/>
      <c r="F317" s="28" t="s">
        <v>294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2" t="s">
        <v>77</v>
      </c>
      <c r="W317" s="22"/>
      <c r="X317" s="22"/>
      <c r="Y317" s="22"/>
      <c r="Z317" s="22"/>
      <c r="AA317" s="22"/>
      <c r="AB317" s="22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4"/>
    </row>
    <row r="318" spans="1:64" s="9" customFormat="1" ht="12.75" hidden="1" x14ac:dyDescent="0.2">
      <c r="A318" s="26"/>
      <c r="B318" s="27"/>
      <c r="C318" s="27"/>
      <c r="D318" s="27"/>
      <c r="E318" s="27"/>
      <c r="F318" s="28" t="s">
        <v>295</v>
      </c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2"/>
      <c r="W318" s="22"/>
      <c r="X318" s="22"/>
      <c r="Y318" s="22"/>
      <c r="Z318" s="22"/>
      <c r="AA318" s="22"/>
      <c r="AB318" s="22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4"/>
    </row>
    <row r="319" spans="1:64" s="9" customFormat="1" ht="12.75" hidden="1" x14ac:dyDescent="0.2">
      <c r="A319" s="26"/>
      <c r="B319" s="27"/>
      <c r="C319" s="27"/>
      <c r="D319" s="27"/>
      <c r="E319" s="27"/>
      <c r="F319" s="28" t="s">
        <v>296</v>
      </c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2"/>
      <c r="W319" s="22"/>
      <c r="X319" s="22"/>
      <c r="Y319" s="22"/>
      <c r="Z319" s="22"/>
      <c r="AA319" s="22"/>
      <c r="AB319" s="22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4"/>
    </row>
    <row r="320" spans="1:64" s="9" customFormat="1" ht="12.75" hidden="1" x14ac:dyDescent="0.2">
      <c r="A320" s="26"/>
      <c r="B320" s="27"/>
      <c r="C320" s="27"/>
      <c r="D320" s="27"/>
      <c r="E320" s="27"/>
      <c r="F320" s="28" t="s">
        <v>297</v>
      </c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2"/>
      <c r="W320" s="22"/>
      <c r="X320" s="22"/>
      <c r="Y320" s="22"/>
      <c r="Z320" s="22"/>
      <c r="AA320" s="22"/>
      <c r="AB320" s="22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4"/>
    </row>
    <row r="321" spans="1:64" s="9" customFormat="1" ht="12.75" hidden="1" x14ac:dyDescent="0.2">
      <c r="A321" s="26"/>
      <c r="B321" s="27"/>
      <c r="C321" s="27"/>
      <c r="D321" s="27"/>
      <c r="E321" s="27"/>
      <c r="F321" s="28" t="s">
        <v>298</v>
      </c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2"/>
      <c r="W321" s="22"/>
      <c r="X321" s="22"/>
      <c r="Y321" s="22"/>
      <c r="Z321" s="22"/>
      <c r="AA321" s="22"/>
      <c r="AB321" s="22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4"/>
    </row>
    <row r="322" spans="1:64" s="9" customFormat="1" ht="12.75" hidden="1" x14ac:dyDescent="0.2">
      <c r="A322" s="26"/>
      <c r="B322" s="27"/>
      <c r="C322" s="27"/>
      <c r="D322" s="27"/>
      <c r="E322" s="27"/>
      <c r="F322" s="28" t="s">
        <v>299</v>
      </c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2"/>
      <c r="W322" s="22"/>
      <c r="X322" s="22"/>
      <c r="Y322" s="22"/>
      <c r="Z322" s="22"/>
      <c r="AA322" s="22"/>
      <c r="AB322" s="22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4"/>
    </row>
    <row r="323" spans="1:64" s="9" customFormat="1" ht="12.75" hidden="1" x14ac:dyDescent="0.2">
      <c r="A323" s="26"/>
      <c r="B323" s="27"/>
      <c r="C323" s="27"/>
      <c r="D323" s="27"/>
      <c r="E323" s="27"/>
      <c r="F323" s="28" t="s">
        <v>300</v>
      </c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2"/>
      <c r="W323" s="22"/>
      <c r="X323" s="22"/>
      <c r="Y323" s="22"/>
      <c r="Z323" s="22"/>
      <c r="AA323" s="22"/>
      <c r="AB323" s="22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4"/>
    </row>
    <row r="324" spans="1:64" s="9" customFormat="1" ht="12.75" hidden="1" x14ac:dyDescent="0.2">
      <c r="A324" s="26" t="s">
        <v>72</v>
      </c>
      <c r="B324" s="27"/>
      <c r="C324" s="27"/>
      <c r="D324" s="27"/>
      <c r="E324" s="27"/>
      <c r="F324" s="28" t="s">
        <v>301</v>
      </c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2" t="s">
        <v>303</v>
      </c>
      <c r="W324" s="22"/>
      <c r="X324" s="22"/>
      <c r="Y324" s="22"/>
      <c r="Z324" s="22"/>
      <c r="AA324" s="22"/>
      <c r="AB324" s="22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4"/>
    </row>
    <row r="325" spans="1:64" s="9" customFormat="1" ht="12.75" hidden="1" x14ac:dyDescent="0.2">
      <c r="A325" s="34"/>
      <c r="B325" s="35"/>
      <c r="C325" s="35"/>
      <c r="D325" s="35"/>
      <c r="E325" s="35"/>
      <c r="F325" s="33" t="s">
        <v>302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4"/>
      <c r="W325" s="54"/>
      <c r="X325" s="54"/>
      <c r="Y325" s="54"/>
      <c r="Z325" s="54"/>
      <c r="AA325" s="54"/>
      <c r="AB325" s="54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9"/>
    </row>
    <row r="326" spans="1:64" s="9" customFormat="1" ht="12.75" hidden="1" x14ac:dyDescent="0.2">
      <c r="A326" s="26" t="s">
        <v>116</v>
      </c>
      <c r="B326" s="27"/>
      <c r="C326" s="27"/>
      <c r="D326" s="27"/>
      <c r="E326" s="27"/>
      <c r="F326" s="28" t="s">
        <v>304</v>
      </c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2" t="s">
        <v>303</v>
      </c>
      <c r="W326" s="22"/>
      <c r="X326" s="22"/>
      <c r="Y326" s="22"/>
      <c r="Z326" s="22"/>
      <c r="AA326" s="22"/>
      <c r="AB326" s="22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4"/>
    </row>
    <row r="327" spans="1:64" s="9" customFormat="1" ht="12.75" hidden="1" x14ac:dyDescent="0.2">
      <c r="A327" s="26"/>
      <c r="B327" s="27"/>
      <c r="C327" s="27"/>
      <c r="D327" s="27"/>
      <c r="E327" s="27"/>
      <c r="F327" s="28" t="s">
        <v>107</v>
      </c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2"/>
      <c r="W327" s="22"/>
      <c r="X327" s="22"/>
      <c r="Y327" s="22"/>
      <c r="Z327" s="22"/>
      <c r="AA327" s="22"/>
      <c r="AB327" s="22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4"/>
    </row>
    <row r="328" spans="1:64" s="9" customFormat="1" ht="12.75" hidden="1" x14ac:dyDescent="0.2">
      <c r="A328" s="26" t="s">
        <v>159</v>
      </c>
      <c r="B328" s="27"/>
      <c r="C328" s="27"/>
      <c r="D328" s="27"/>
      <c r="E328" s="27"/>
      <c r="F328" s="28" t="s">
        <v>305</v>
      </c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2" t="s">
        <v>307</v>
      </c>
      <c r="W328" s="22"/>
      <c r="X328" s="22"/>
      <c r="Y328" s="22"/>
      <c r="Z328" s="22"/>
      <c r="AA328" s="22"/>
      <c r="AB328" s="22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4"/>
    </row>
    <row r="329" spans="1:64" s="9" customFormat="1" ht="12.75" hidden="1" x14ac:dyDescent="0.2">
      <c r="A329" s="26"/>
      <c r="B329" s="27"/>
      <c r="C329" s="27"/>
      <c r="D329" s="27"/>
      <c r="E329" s="27"/>
      <c r="F329" s="28" t="s">
        <v>306</v>
      </c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2"/>
      <c r="W329" s="22"/>
      <c r="X329" s="22"/>
      <c r="Y329" s="22"/>
      <c r="Z329" s="22"/>
      <c r="AA329" s="22"/>
      <c r="AB329" s="22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4"/>
    </row>
    <row r="330" spans="1:64" s="9" customFormat="1" ht="12.75" hidden="1" x14ac:dyDescent="0.2">
      <c r="A330" s="26" t="s">
        <v>176</v>
      </c>
      <c r="B330" s="27"/>
      <c r="C330" s="27"/>
      <c r="D330" s="27"/>
      <c r="E330" s="27"/>
      <c r="F330" s="28" t="s">
        <v>305</v>
      </c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2" t="s">
        <v>307</v>
      </c>
      <c r="W330" s="22"/>
      <c r="X330" s="22"/>
      <c r="Y330" s="22"/>
      <c r="Z330" s="22"/>
      <c r="AA330" s="22"/>
      <c r="AB330" s="22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4"/>
    </row>
    <row r="331" spans="1:64" s="9" customFormat="1" ht="12.75" hidden="1" x14ac:dyDescent="0.2">
      <c r="A331" s="26"/>
      <c r="B331" s="27"/>
      <c r="C331" s="27"/>
      <c r="D331" s="27"/>
      <c r="E331" s="27"/>
      <c r="F331" s="28" t="s">
        <v>308</v>
      </c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2"/>
      <c r="W331" s="22"/>
      <c r="X331" s="22"/>
      <c r="Y331" s="22"/>
      <c r="Z331" s="22"/>
      <c r="AA331" s="22"/>
      <c r="AB331" s="22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4"/>
    </row>
    <row r="332" spans="1:64" s="9" customFormat="1" ht="12.75" hidden="1" x14ac:dyDescent="0.2">
      <c r="A332" s="26" t="s">
        <v>177</v>
      </c>
      <c r="B332" s="27"/>
      <c r="C332" s="27"/>
      <c r="D332" s="27"/>
      <c r="E332" s="27"/>
      <c r="F332" s="28" t="s">
        <v>112</v>
      </c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2" t="s">
        <v>310</v>
      </c>
      <c r="W332" s="22"/>
      <c r="X332" s="22"/>
      <c r="Y332" s="22"/>
      <c r="Z332" s="22"/>
      <c r="AA332" s="22"/>
      <c r="AB332" s="22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4"/>
    </row>
    <row r="333" spans="1:64" s="9" customFormat="1" ht="12.75" hidden="1" x14ac:dyDescent="0.2">
      <c r="A333" s="26"/>
      <c r="B333" s="27"/>
      <c r="C333" s="27"/>
      <c r="D333" s="27"/>
      <c r="E333" s="27"/>
      <c r="F333" s="28" t="s">
        <v>309</v>
      </c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2"/>
      <c r="W333" s="22"/>
      <c r="X333" s="22"/>
      <c r="Y333" s="22"/>
      <c r="Z333" s="22"/>
      <c r="AA333" s="22"/>
      <c r="AB333" s="22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4"/>
    </row>
    <row r="334" spans="1:64" s="9" customFormat="1" ht="12.75" hidden="1" x14ac:dyDescent="0.2">
      <c r="A334" s="26"/>
      <c r="B334" s="27"/>
      <c r="C334" s="27"/>
      <c r="D334" s="27"/>
      <c r="E334" s="27"/>
      <c r="F334" s="28" t="s">
        <v>125</v>
      </c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2"/>
      <c r="W334" s="22"/>
      <c r="X334" s="22"/>
      <c r="Y334" s="22"/>
      <c r="Z334" s="22"/>
      <c r="AA334" s="22"/>
      <c r="AB334" s="22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4"/>
    </row>
    <row r="335" spans="1:64" s="9" customFormat="1" ht="12.75" hidden="1" x14ac:dyDescent="0.2">
      <c r="A335" s="26" t="s">
        <v>313</v>
      </c>
      <c r="B335" s="27"/>
      <c r="C335" s="27"/>
      <c r="D335" s="27"/>
      <c r="E335" s="27"/>
      <c r="F335" s="28" t="s">
        <v>311</v>
      </c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2" t="s">
        <v>310</v>
      </c>
      <c r="W335" s="22"/>
      <c r="X335" s="22"/>
      <c r="Y335" s="22"/>
      <c r="Z335" s="22"/>
      <c r="AA335" s="22"/>
      <c r="AB335" s="22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4"/>
    </row>
    <row r="336" spans="1:64" s="9" customFormat="1" ht="12.75" hidden="1" x14ac:dyDescent="0.2">
      <c r="A336" s="26"/>
      <c r="B336" s="27"/>
      <c r="C336" s="27"/>
      <c r="D336" s="27"/>
      <c r="E336" s="27"/>
      <c r="F336" s="28" t="s">
        <v>312</v>
      </c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2"/>
      <c r="W336" s="22"/>
      <c r="X336" s="22"/>
      <c r="Y336" s="22"/>
      <c r="Z336" s="22"/>
      <c r="AA336" s="22"/>
      <c r="AB336" s="22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4"/>
    </row>
    <row r="337" spans="1:64" s="9" customFormat="1" ht="12.75" hidden="1" x14ac:dyDescent="0.2">
      <c r="A337" s="26" t="s">
        <v>315</v>
      </c>
      <c r="B337" s="27"/>
      <c r="C337" s="27"/>
      <c r="D337" s="27"/>
      <c r="E337" s="27"/>
      <c r="F337" s="28" t="s">
        <v>311</v>
      </c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2" t="s">
        <v>310</v>
      </c>
      <c r="W337" s="22"/>
      <c r="X337" s="22"/>
      <c r="Y337" s="22"/>
      <c r="Z337" s="22"/>
      <c r="AA337" s="22"/>
      <c r="AB337" s="22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4"/>
    </row>
    <row r="338" spans="1:64" s="9" customFormat="1" ht="12.75" hidden="1" x14ac:dyDescent="0.2">
      <c r="A338" s="26"/>
      <c r="B338" s="27"/>
      <c r="C338" s="27"/>
      <c r="D338" s="27"/>
      <c r="E338" s="27"/>
      <c r="F338" s="28" t="s">
        <v>314</v>
      </c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2"/>
      <c r="W338" s="22"/>
      <c r="X338" s="22"/>
      <c r="Y338" s="22"/>
      <c r="Z338" s="22"/>
      <c r="AA338" s="22"/>
      <c r="AB338" s="22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4"/>
    </row>
    <row r="339" spans="1:64" s="9" customFormat="1" ht="12.75" hidden="1" x14ac:dyDescent="0.2">
      <c r="A339" s="26" t="s">
        <v>316</v>
      </c>
      <c r="B339" s="27"/>
      <c r="C339" s="27"/>
      <c r="D339" s="27"/>
      <c r="E339" s="27"/>
      <c r="F339" s="28" t="s">
        <v>317</v>
      </c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2" t="s">
        <v>310</v>
      </c>
      <c r="W339" s="22"/>
      <c r="X339" s="22"/>
      <c r="Y339" s="22"/>
      <c r="Z339" s="22"/>
      <c r="AA339" s="22"/>
      <c r="AB339" s="22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4"/>
    </row>
    <row r="340" spans="1:64" s="9" customFormat="1" ht="12.75" hidden="1" x14ac:dyDescent="0.2">
      <c r="A340" s="26"/>
      <c r="B340" s="27"/>
      <c r="C340" s="27"/>
      <c r="D340" s="27"/>
      <c r="E340" s="27"/>
      <c r="F340" s="28" t="s">
        <v>318</v>
      </c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2"/>
      <c r="W340" s="22"/>
      <c r="X340" s="22"/>
      <c r="Y340" s="22"/>
      <c r="Z340" s="22"/>
      <c r="AA340" s="22"/>
      <c r="AB340" s="22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4"/>
    </row>
    <row r="341" spans="1:64" s="9" customFormat="1" ht="12.75" hidden="1" x14ac:dyDescent="0.2">
      <c r="A341" s="26"/>
      <c r="B341" s="27"/>
      <c r="C341" s="27"/>
      <c r="D341" s="27"/>
      <c r="E341" s="27"/>
      <c r="F341" s="28" t="s">
        <v>319</v>
      </c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2"/>
      <c r="W341" s="22"/>
      <c r="X341" s="22"/>
      <c r="Y341" s="22"/>
      <c r="Z341" s="22"/>
      <c r="AA341" s="22"/>
      <c r="AB341" s="22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4"/>
    </row>
    <row r="342" spans="1:64" s="9" customFormat="1" ht="12.75" hidden="1" x14ac:dyDescent="0.2">
      <c r="A342" s="26" t="s">
        <v>279</v>
      </c>
      <c r="B342" s="27"/>
      <c r="C342" s="27"/>
      <c r="D342" s="27"/>
      <c r="E342" s="27"/>
      <c r="F342" s="28" t="s">
        <v>320</v>
      </c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2"/>
      <c r="W342" s="22"/>
      <c r="X342" s="22"/>
      <c r="Y342" s="22"/>
      <c r="Z342" s="22"/>
      <c r="AA342" s="22"/>
      <c r="AB342" s="22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4"/>
    </row>
    <row r="343" spans="1:64" s="9" customFormat="1" ht="12.75" hidden="1" x14ac:dyDescent="0.2">
      <c r="A343" s="26"/>
      <c r="B343" s="27"/>
      <c r="C343" s="27"/>
      <c r="D343" s="27"/>
      <c r="E343" s="27"/>
      <c r="F343" s="28" t="s">
        <v>125</v>
      </c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2"/>
      <c r="W343" s="22"/>
      <c r="X343" s="22"/>
      <c r="Y343" s="22"/>
      <c r="Z343" s="22"/>
      <c r="AA343" s="22"/>
      <c r="AB343" s="22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4"/>
    </row>
    <row r="344" spans="1:64" s="9" customFormat="1" ht="12.75" hidden="1" x14ac:dyDescent="0.2">
      <c r="A344" s="26" t="s">
        <v>324</v>
      </c>
      <c r="B344" s="27"/>
      <c r="C344" s="27"/>
      <c r="D344" s="27"/>
      <c r="E344" s="27"/>
      <c r="F344" s="28" t="s">
        <v>321</v>
      </c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2" t="s">
        <v>310</v>
      </c>
      <c r="W344" s="22"/>
      <c r="X344" s="22"/>
      <c r="Y344" s="22"/>
      <c r="Z344" s="22"/>
      <c r="AA344" s="22"/>
      <c r="AB344" s="22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4"/>
    </row>
    <row r="345" spans="1:64" s="9" customFormat="1" ht="12.75" hidden="1" x14ac:dyDescent="0.2">
      <c r="A345" s="26"/>
      <c r="B345" s="27"/>
      <c r="C345" s="27"/>
      <c r="D345" s="27"/>
      <c r="E345" s="27"/>
      <c r="F345" s="28" t="s">
        <v>312</v>
      </c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2"/>
      <c r="W345" s="22"/>
      <c r="X345" s="22"/>
      <c r="Y345" s="22"/>
      <c r="Z345" s="22"/>
      <c r="AA345" s="22"/>
      <c r="AB345" s="22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4"/>
    </row>
    <row r="346" spans="1:64" s="9" customFormat="1" ht="12.75" hidden="1" x14ac:dyDescent="0.2">
      <c r="A346" s="26"/>
      <c r="B346" s="27"/>
      <c r="C346" s="27"/>
      <c r="D346" s="27"/>
      <c r="E346" s="27"/>
      <c r="F346" s="28" t="s">
        <v>322</v>
      </c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2"/>
      <c r="W346" s="22"/>
      <c r="X346" s="22"/>
      <c r="Y346" s="22"/>
      <c r="Z346" s="22"/>
      <c r="AA346" s="22"/>
      <c r="AB346" s="22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4"/>
    </row>
    <row r="347" spans="1:64" s="9" customFormat="1" ht="12.75" hidden="1" x14ac:dyDescent="0.2">
      <c r="A347" s="26"/>
      <c r="B347" s="27"/>
      <c r="C347" s="27"/>
      <c r="D347" s="27"/>
      <c r="E347" s="27"/>
      <c r="F347" s="28" t="s">
        <v>323</v>
      </c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2" t="s">
        <v>325</v>
      </c>
      <c r="W347" s="22"/>
      <c r="X347" s="22"/>
      <c r="Y347" s="22"/>
      <c r="Z347" s="22"/>
      <c r="AA347" s="22"/>
      <c r="AB347" s="22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4"/>
    </row>
    <row r="348" spans="1:64" s="9" customFormat="1" ht="12.75" hidden="1" x14ac:dyDescent="0.2">
      <c r="A348" s="26"/>
      <c r="B348" s="27"/>
      <c r="C348" s="27"/>
      <c r="D348" s="27"/>
      <c r="E348" s="27"/>
      <c r="F348" s="28" t="s">
        <v>312</v>
      </c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2"/>
      <c r="W348" s="22"/>
      <c r="X348" s="22"/>
      <c r="Y348" s="22"/>
      <c r="Z348" s="22"/>
      <c r="AA348" s="22"/>
      <c r="AB348" s="22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4"/>
    </row>
    <row r="349" spans="1:64" s="9" customFormat="1" ht="12.75" hidden="1" x14ac:dyDescent="0.2">
      <c r="A349" s="26" t="s">
        <v>333</v>
      </c>
      <c r="B349" s="27"/>
      <c r="C349" s="27"/>
      <c r="D349" s="27"/>
      <c r="E349" s="27"/>
      <c r="F349" s="28" t="s">
        <v>326</v>
      </c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2" t="s">
        <v>310</v>
      </c>
      <c r="W349" s="22"/>
      <c r="X349" s="22"/>
      <c r="Y349" s="22"/>
      <c r="Z349" s="22"/>
      <c r="AA349" s="22"/>
      <c r="AB349" s="22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4"/>
    </row>
    <row r="350" spans="1:64" s="9" customFormat="1" ht="12.75" hidden="1" x14ac:dyDescent="0.2">
      <c r="A350" s="26"/>
      <c r="B350" s="27"/>
      <c r="C350" s="27"/>
      <c r="D350" s="27"/>
      <c r="E350" s="27"/>
      <c r="F350" s="28" t="s">
        <v>312</v>
      </c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2"/>
      <c r="W350" s="22"/>
      <c r="X350" s="22"/>
      <c r="Y350" s="22"/>
      <c r="Z350" s="22"/>
      <c r="AA350" s="22"/>
      <c r="AB350" s="22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4"/>
    </row>
    <row r="351" spans="1:64" s="9" customFormat="1" ht="12.75" hidden="1" x14ac:dyDescent="0.2">
      <c r="A351" s="26"/>
      <c r="B351" s="27"/>
      <c r="C351" s="27"/>
      <c r="D351" s="27"/>
      <c r="E351" s="27"/>
      <c r="F351" s="28" t="s">
        <v>322</v>
      </c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2" t="s">
        <v>328</v>
      </c>
      <c r="W351" s="22"/>
      <c r="X351" s="22"/>
      <c r="Y351" s="22"/>
      <c r="Z351" s="22"/>
      <c r="AA351" s="22"/>
      <c r="AB351" s="22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4"/>
    </row>
    <row r="352" spans="1:64" s="9" customFormat="1" ht="12.75" hidden="1" x14ac:dyDescent="0.2">
      <c r="A352" s="26"/>
      <c r="B352" s="27"/>
      <c r="C352" s="27"/>
      <c r="D352" s="27"/>
      <c r="E352" s="27"/>
      <c r="F352" s="28" t="s">
        <v>327</v>
      </c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2"/>
      <c r="W352" s="22"/>
      <c r="X352" s="22"/>
      <c r="Y352" s="22"/>
      <c r="Z352" s="22"/>
      <c r="AA352" s="22"/>
      <c r="AB352" s="22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4"/>
    </row>
    <row r="353" spans="1:64" s="9" customFormat="1" ht="12.75" hidden="1" x14ac:dyDescent="0.2">
      <c r="A353" s="26"/>
      <c r="B353" s="27"/>
      <c r="C353" s="27"/>
      <c r="D353" s="27"/>
      <c r="E353" s="27"/>
      <c r="F353" s="28" t="s">
        <v>312</v>
      </c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2"/>
      <c r="W353" s="22"/>
      <c r="X353" s="22"/>
      <c r="Y353" s="22"/>
      <c r="Z353" s="22"/>
      <c r="AA353" s="22"/>
      <c r="AB353" s="22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4"/>
    </row>
    <row r="354" spans="1:64" s="9" customFormat="1" ht="12.75" hidden="1" x14ac:dyDescent="0.2">
      <c r="A354" s="26"/>
      <c r="B354" s="27"/>
      <c r="C354" s="27"/>
      <c r="D354" s="27"/>
      <c r="E354" s="27"/>
      <c r="F354" s="28" t="s">
        <v>329</v>
      </c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2"/>
      <c r="W354" s="22"/>
      <c r="X354" s="22"/>
      <c r="Y354" s="22"/>
      <c r="Z354" s="22"/>
      <c r="AA354" s="22"/>
      <c r="AB354" s="22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40"/>
      <c r="BF354" s="40"/>
      <c r="BG354" s="40"/>
      <c r="BH354" s="40"/>
      <c r="BI354" s="40"/>
      <c r="BJ354" s="40"/>
      <c r="BK354" s="40"/>
      <c r="BL354" s="41"/>
    </row>
    <row r="355" spans="1:64" s="9" customFormat="1" ht="12.75" hidden="1" x14ac:dyDescent="0.2">
      <c r="A355" s="26"/>
      <c r="B355" s="27"/>
      <c r="C355" s="27"/>
      <c r="D355" s="27"/>
      <c r="E355" s="27"/>
      <c r="F355" s="28" t="s">
        <v>330</v>
      </c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2"/>
      <c r="W355" s="22"/>
      <c r="X355" s="22"/>
      <c r="Y355" s="22"/>
      <c r="Z355" s="22"/>
      <c r="AA355" s="22"/>
      <c r="AB355" s="22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  <c r="BH355" s="40"/>
      <c r="BI355" s="40"/>
      <c r="BJ355" s="40"/>
      <c r="BK355" s="40"/>
      <c r="BL355" s="41"/>
    </row>
    <row r="356" spans="1:64" s="9" customFormat="1" ht="12.75" hidden="1" x14ac:dyDescent="0.2">
      <c r="A356" s="26"/>
      <c r="B356" s="27"/>
      <c r="C356" s="27"/>
      <c r="D356" s="27"/>
      <c r="E356" s="27"/>
      <c r="F356" s="28" t="s">
        <v>331</v>
      </c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2"/>
      <c r="W356" s="22"/>
      <c r="X356" s="22"/>
      <c r="Y356" s="22"/>
      <c r="Z356" s="22"/>
      <c r="AA356" s="22"/>
      <c r="AB356" s="22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  <c r="BH356" s="40"/>
      <c r="BI356" s="40"/>
      <c r="BJ356" s="40"/>
      <c r="BK356" s="40"/>
      <c r="BL356" s="41"/>
    </row>
    <row r="357" spans="1:64" s="9" customFormat="1" ht="12.75" hidden="1" x14ac:dyDescent="0.2">
      <c r="A357" s="26"/>
      <c r="B357" s="27"/>
      <c r="C357" s="27"/>
      <c r="D357" s="27"/>
      <c r="E357" s="27"/>
      <c r="F357" s="28" t="s">
        <v>332</v>
      </c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2"/>
      <c r="W357" s="22"/>
      <c r="X357" s="22"/>
      <c r="Y357" s="22"/>
      <c r="Z357" s="22"/>
      <c r="AA357" s="22"/>
      <c r="AB357" s="22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AZ357" s="40"/>
      <c r="BA357" s="40"/>
      <c r="BB357" s="40"/>
      <c r="BC357" s="40"/>
      <c r="BD357" s="40"/>
      <c r="BE357" s="40"/>
      <c r="BF357" s="40"/>
      <c r="BG357" s="40"/>
      <c r="BH357" s="40"/>
      <c r="BI357" s="40"/>
      <c r="BJ357" s="40"/>
      <c r="BK357" s="40"/>
      <c r="BL357" s="41"/>
    </row>
    <row r="358" spans="1:64" s="9" customFormat="1" ht="12.75" hidden="1" x14ac:dyDescent="0.2">
      <c r="A358" s="26"/>
      <c r="B358" s="27"/>
      <c r="C358" s="27"/>
      <c r="D358" s="27"/>
      <c r="E358" s="27"/>
      <c r="F358" s="28" t="s">
        <v>302</v>
      </c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2"/>
      <c r="W358" s="22"/>
      <c r="X358" s="22"/>
      <c r="Y358" s="22"/>
      <c r="Z358" s="22"/>
      <c r="AA358" s="22"/>
      <c r="AB358" s="22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  <c r="BH358" s="40"/>
      <c r="BI358" s="40"/>
      <c r="BJ358" s="40"/>
      <c r="BK358" s="40"/>
      <c r="BL358" s="41"/>
    </row>
    <row r="359" spans="1:64" s="9" customFormat="1" ht="12.75" hidden="1" x14ac:dyDescent="0.2">
      <c r="A359" s="26" t="s">
        <v>282</v>
      </c>
      <c r="B359" s="27"/>
      <c r="C359" s="27"/>
      <c r="D359" s="27"/>
      <c r="E359" s="27"/>
      <c r="F359" s="28" t="s">
        <v>334</v>
      </c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2" t="s">
        <v>310</v>
      </c>
      <c r="W359" s="22"/>
      <c r="X359" s="22"/>
      <c r="Y359" s="22"/>
      <c r="Z359" s="22"/>
      <c r="AA359" s="22"/>
      <c r="AB359" s="22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4"/>
    </row>
    <row r="360" spans="1:64" s="9" customFormat="1" ht="12.75" hidden="1" x14ac:dyDescent="0.2">
      <c r="A360" s="26" t="s">
        <v>283</v>
      </c>
      <c r="B360" s="27"/>
      <c r="C360" s="27"/>
      <c r="D360" s="27"/>
      <c r="E360" s="27"/>
      <c r="F360" s="28" t="s">
        <v>156</v>
      </c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2"/>
      <c r="W360" s="22"/>
      <c r="X360" s="22"/>
      <c r="Y360" s="22"/>
      <c r="Z360" s="22"/>
      <c r="AA360" s="22"/>
      <c r="AB360" s="22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4"/>
    </row>
    <row r="361" spans="1:64" s="9" customFormat="1" ht="12.75" hidden="1" x14ac:dyDescent="0.2">
      <c r="A361" s="26"/>
      <c r="B361" s="27"/>
      <c r="C361" s="27"/>
      <c r="D361" s="27"/>
      <c r="E361" s="27"/>
      <c r="F361" s="28" t="s">
        <v>157</v>
      </c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2"/>
      <c r="W361" s="22"/>
      <c r="X361" s="22"/>
      <c r="Y361" s="22"/>
      <c r="Z361" s="22"/>
      <c r="AA361" s="22"/>
      <c r="AB361" s="22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4"/>
    </row>
    <row r="362" spans="1:64" s="9" customFormat="1" ht="12.75" hidden="1" x14ac:dyDescent="0.2">
      <c r="A362" s="26"/>
      <c r="B362" s="27"/>
      <c r="C362" s="27"/>
      <c r="D362" s="27"/>
      <c r="E362" s="27"/>
      <c r="F362" s="28" t="s">
        <v>158</v>
      </c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2"/>
      <c r="W362" s="22"/>
      <c r="X362" s="22"/>
      <c r="Y362" s="22"/>
      <c r="Z362" s="22"/>
      <c r="AA362" s="22"/>
      <c r="AB362" s="22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4"/>
    </row>
    <row r="363" spans="1:64" s="9" customFormat="1" ht="12.75" hidden="1" x14ac:dyDescent="0.2">
      <c r="A363" s="26"/>
      <c r="B363" s="27"/>
      <c r="C363" s="27"/>
      <c r="D363" s="27"/>
      <c r="E363" s="27"/>
      <c r="F363" s="28" t="s">
        <v>335</v>
      </c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2"/>
      <c r="W363" s="22"/>
      <c r="X363" s="22"/>
      <c r="Y363" s="22"/>
      <c r="Z363" s="22"/>
      <c r="AA363" s="22"/>
      <c r="AB363" s="22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4"/>
    </row>
    <row r="364" spans="1:64" s="9" customFormat="1" ht="12.75" hidden="1" x14ac:dyDescent="0.2">
      <c r="A364" s="26" t="s">
        <v>336</v>
      </c>
      <c r="B364" s="27"/>
      <c r="C364" s="27"/>
      <c r="D364" s="27"/>
      <c r="E364" s="27"/>
      <c r="F364" s="28" t="s">
        <v>337</v>
      </c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2" t="s">
        <v>184</v>
      </c>
      <c r="W364" s="22"/>
      <c r="X364" s="22"/>
      <c r="Y364" s="22"/>
      <c r="Z364" s="22"/>
      <c r="AA364" s="22"/>
      <c r="AB364" s="22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4"/>
    </row>
    <row r="365" spans="1:64" s="9" customFormat="1" ht="12.75" hidden="1" x14ac:dyDescent="0.2">
      <c r="A365" s="26"/>
      <c r="B365" s="27"/>
      <c r="C365" s="27"/>
      <c r="D365" s="27"/>
      <c r="E365" s="27"/>
      <c r="F365" s="28" t="s">
        <v>161</v>
      </c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2"/>
      <c r="W365" s="22"/>
      <c r="X365" s="22"/>
      <c r="Y365" s="22"/>
      <c r="Z365" s="22"/>
      <c r="AA365" s="22"/>
      <c r="AB365" s="22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4"/>
    </row>
    <row r="366" spans="1:64" s="9" customFormat="1" ht="12.75" hidden="1" x14ac:dyDescent="0.2">
      <c r="A366" s="26" t="s">
        <v>338</v>
      </c>
      <c r="B366" s="27"/>
      <c r="C366" s="27"/>
      <c r="D366" s="27"/>
      <c r="E366" s="27"/>
      <c r="F366" s="28" t="s">
        <v>339</v>
      </c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36" t="s">
        <v>185</v>
      </c>
      <c r="W366" s="36"/>
      <c r="X366" s="36"/>
      <c r="Y366" s="36"/>
      <c r="Z366" s="36"/>
      <c r="AA366" s="36"/>
      <c r="AB366" s="36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4"/>
    </row>
    <row r="367" spans="1:64" s="9" customFormat="1" ht="12.75" hidden="1" x14ac:dyDescent="0.2">
      <c r="A367" s="26"/>
      <c r="B367" s="27"/>
      <c r="C367" s="27"/>
      <c r="D367" s="27"/>
      <c r="E367" s="27"/>
      <c r="F367" s="28" t="s">
        <v>272</v>
      </c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36"/>
      <c r="W367" s="36"/>
      <c r="X367" s="36"/>
      <c r="Y367" s="36"/>
      <c r="Z367" s="36"/>
      <c r="AA367" s="36"/>
      <c r="AB367" s="36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4"/>
    </row>
    <row r="368" spans="1:64" s="9" customFormat="1" ht="12.75" hidden="1" x14ac:dyDescent="0.2">
      <c r="A368" s="26"/>
      <c r="B368" s="27"/>
      <c r="C368" s="27"/>
      <c r="D368" s="27"/>
      <c r="E368" s="27"/>
      <c r="F368" s="28" t="s">
        <v>273</v>
      </c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36"/>
      <c r="W368" s="36"/>
      <c r="X368" s="36"/>
      <c r="Y368" s="36"/>
      <c r="Z368" s="36"/>
      <c r="AA368" s="36"/>
      <c r="AB368" s="36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4"/>
    </row>
    <row r="369" spans="1:64" s="9" customFormat="1" ht="12.75" hidden="1" x14ac:dyDescent="0.2">
      <c r="A369" s="26" t="s">
        <v>341</v>
      </c>
      <c r="B369" s="27"/>
      <c r="C369" s="27"/>
      <c r="D369" s="27"/>
      <c r="E369" s="27"/>
      <c r="F369" s="28" t="s">
        <v>340</v>
      </c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2"/>
      <c r="W369" s="22"/>
      <c r="X369" s="22"/>
      <c r="Y369" s="22"/>
      <c r="Z369" s="22"/>
      <c r="AA369" s="22"/>
      <c r="AB369" s="22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40"/>
      <c r="BF369" s="40"/>
      <c r="BG369" s="40"/>
      <c r="BH369" s="40"/>
      <c r="BI369" s="40"/>
      <c r="BJ369" s="40"/>
      <c r="BK369" s="40"/>
      <c r="BL369" s="41"/>
    </row>
    <row r="370" spans="1:64" s="9" customFormat="1" ht="12.75" hidden="1" x14ac:dyDescent="0.2">
      <c r="A370" s="26"/>
      <c r="B370" s="27"/>
      <c r="C370" s="27"/>
      <c r="D370" s="27"/>
      <c r="E370" s="27"/>
      <c r="F370" s="28" t="s">
        <v>168</v>
      </c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2"/>
      <c r="W370" s="22"/>
      <c r="X370" s="22"/>
      <c r="Y370" s="22"/>
      <c r="Z370" s="22"/>
      <c r="AA370" s="22"/>
      <c r="AB370" s="22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40"/>
      <c r="BA370" s="40"/>
      <c r="BB370" s="40"/>
      <c r="BC370" s="40"/>
      <c r="BD370" s="40"/>
      <c r="BE370" s="40"/>
      <c r="BF370" s="40"/>
      <c r="BG370" s="40"/>
      <c r="BH370" s="40"/>
      <c r="BI370" s="40"/>
      <c r="BJ370" s="40"/>
      <c r="BK370" s="40"/>
      <c r="BL370" s="41"/>
    </row>
    <row r="371" spans="1:64" s="9" customFormat="1" ht="12.75" hidden="1" x14ac:dyDescent="0.2">
      <c r="A371" s="26"/>
      <c r="B371" s="27"/>
      <c r="C371" s="27"/>
      <c r="D371" s="27"/>
      <c r="E371" s="27"/>
      <c r="F371" s="28" t="s">
        <v>169</v>
      </c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2"/>
      <c r="W371" s="22"/>
      <c r="X371" s="22"/>
      <c r="Y371" s="22"/>
      <c r="Z371" s="22"/>
      <c r="AA371" s="22"/>
      <c r="AB371" s="22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40"/>
      <c r="BF371" s="40"/>
      <c r="BG371" s="40"/>
      <c r="BH371" s="40"/>
      <c r="BI371" s="40"/>
      <c r="BJ371" s="40"/>
      <c r="BK371" s="40"/>
      <c r="BL371" s="41"/>
    </row>
    <row r="372" spans="1:64" s="9" customFormat="1" ht="12.75" hidden="1" x14ac:dyDescent="0.2">
      <c r="A372" s="26"/>
      <c r="B372" s="27"/>
      <c r="C372" s="27"/>
      <c r="D372" s="27"/>
      <c r="E372" s="27"/>
      <c r="F372" s="28" t="s">
        <v>170</v>
      </c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2"/>
      <c r="W372" s="22"/>
      <c r="X372" s="22"/>
      <c r="Y372" s="22"/>
      <c r="Z372" s="22"/>
      <c r="AA372" s="22"/>
      <c r="AB372" s="22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40"/>
      <c r="BA372" s="40"/>
      <c r="BB372" s="40"/>
      <c r="BC372" s="40"/>
      <c r="BD372" s="40"/>
      <c r="BE372" s="40"/>
      <c r="BF372" s="40"/>
      <c r="BG372" s="40"/>
      <c r="BH372" s="40"/>
      <c r="BI372" s="40"/>
      <c r="BJ372" s="40"/>
      <c r="BK372" s="40"/>
      <c r="BL372" s="41"/>
    </row>
    <row r="373" spans="1:64" s="9" customFormat="1" ht="12.75" hidden="1" x14ac:dyDescent="0.2">
      <c r="A373" s="26" t="s">
        <v>284</v>
      </c>
      <c r="B373" s="27"/>
      <c r="C373" s="27"/>
      <c r="D373" s="27"/>
      <c r="E373" s="27"/>
      <c r="F373" s="28" t="s">
        <v>342</v>
      </c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2" t="s">
        <v>310</v>
      </c>
      <c r="W373" s="22"/>
      <c r="X373" s="22"/>
      <c r="Y373" s="22"/>
      <c r="Z373" s="22"/>
      <c r="AA373" s="22"/>
      <c r="AB373" s="22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4"/>
    </row>
    <row r="374" spans="1:64" s="9" customFormat="1" ht="12.75" hidden="1" x14ac:dyDescent="0.2">
      <c r="A374" s="26"/>
      <c r="B374" s="27"/>
      <c r="C374" s="27"/>
      <c r="D374" s="27"/>
      <c r="E374" s="27"/>
      <c r="F374" s="28" t="s">
        <v>343</v>
      </c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2"/>
      <c r="W374" s="22"/>
      <c r="X374" s="22"/>
      <c r="Y374" s="22"/>
      <c r="Z374" s="22"/>
      <c r="AA374" s="22"/>
      <c r="AB374" s="22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4"/>
    </row>
    <row r="375" spans="1:64" s="9" customFormat="1" ht="12.75" hidden="1" x14ac:dyDescent="0.2">
      <c r="A375" s="26"/>
      <c r="B375" s="27"/>
      <c r="C375" s="27"/>
      <c r="D375" s="27"/>
      <c r="E375" s="27"/>
      <c r="F375" s="28" t="s">
        <v>125</v>
      </c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2"/>
      <c r="W375" s="22"/>
      <c r="X375" s="22"/>
      <c r="Y375" s="22"/>
      <c r="Z375" s="22"/>
      <c r="AA375" s="22"/>
      <c r="AB375" s="22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4"/>
    </row>
    <row r="376" spans="1:64" s="9" customFormat="1" ht="12.75" hidden="1" x14ac:dyDescent="0.2">
      <c r="A376" s="26" t="s">
        <v>346</v>
      </c>
      <c r="B376" s="27"/>
      <c r="C376" s="27"/>
      <c r="D376" s="27"/>
      <c r="E376" s="27"/>
      <c r="F376" s="28" t="s">
        <v>344</v>
      </c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2" t="s">
        <v>310</v>
      </c>
      <c r="W376" s="22"/>
      <c r="X376" s="22"/>
      <c r="Y376" s="22"/>
      <c r="Z376" s="22"/>
      <c r="AA376" s="22"/>
      <c r="AB376" s="22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4"/>
    </row>
    <row r="377" spans="1:64" s="9" customFormat="1" ht="12.75" hidden="1" x14ac:dyDescent="0.2">
      <c r="A377" s="26"/>
      <c r="B377" s="27"/>
      <c r="C377" s="27"/>
      <c r="D377" s="27"/>
      <c r="E377" s="27"/>
      <c r="F377" s="28" t="s">
        <v>345</v>
      </c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2"/>
      <c r="W377" s="22"/>
      <c r="X377" s="22"/>
      <c r="Y377" s="22"/>
      <c r="Z377" s="22"/>
      <c r="AA377" s="22"/>
      <c r="AB377" s="22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4"/>
    </row>
    <row r="378" spans="1:64" s="9" customFormat="1" ht="12.75" hidden="1" x14ac:dyDescent="0.2">
      <c r="A378" s="26" t="s">
        <v>347</v>
      </c>
      <c r="B378" s="27"/>
      <c r="C378" s="27"/>
      <c r="D378" s="27"/>
      <c r="E378" s="27"/>
      <c r="F378" s="28" t="s">
        <v>344</v>
      </c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2" t="s">
        <v>310</v>
      </c>
      <c r="W378" s="22"/>
      <c r="X378" s="22"/>
      <c r="Y378" s="22"/>
      <c r="Z378" s="22"/>
      <c r="AA378" s="22"/>
      <c r="AB378" s="22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4"/>
    </row>
    <row r="379" spans="1:64" s="9" customFormat="1" ht="12.75" hidden="1" x14ac:dyDescent="0.2">
      <c r="A379" s="26"/>
      <c r="B379" s="27"/>
      <c r="C379" s="27"/>
      <c r="D379" s="27"/>
      <c r="E379" s="27"/>
      <c r="F379" s="28" t="s">
        <v>348</v>
      </c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2"/>
      <c r="W379" s="22"/>
      <c r="X379" s="22"/>
      <c r="Y379" s="22"/>
      <c r="Z379" s="22"/>
      <c r="AA379" s="22"/>
      <c r="AB379" s="22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4"/>
    </row>
    <row r="380" spans="1:64" s="9" customFormat="1" ht="12.75" hidden="1" x14ac:dyDescent="0.2">
      <c r="A380" s="26" t="s">
        <v>350</v>
      </c>
      <c r="B380" s="27"/>
      <c r="C380" s="27"/>
      <c r="D380" s="27"/>
      <c r="E380" s="27"/>
      <c r="F380" s="28" t="s">
        <v>349</v>
      </c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36" t="s">
        <v>310</v>
      </c>
      <c r="W380" s="36"/>
      <c r="X380" s="36"/>
      <c r="Y380" s="36"/>
      <c r="Z380" s="36"/>
      <c r="AA380" s="36"/>
      <c r="AB380" s="36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4"/>
    </row>
    <row r="381" spans="1:64" s="9" customFormat="1" ht="12.75" hidden="1" x14ac:dyDescent="0.2">
      <c r="A381" s="26"/>
      <c r="B381" s="27"/>
      <c r="C381" s="27"/>
      <c r="D381" s="27"/>
      <c r="E381" s="27"/>
      <c r="F381" s="28" t="s">
        <v>318</v>
      </c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36"/>
      <c r="W381" s="36"/>
      <c r="X381" s="36"/>
      <c r="Y381" s="36"/>
      <c r="Z381" s="36"/>
      <c r="AA381" s="36"/>
      <c r="AB381" s="36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4"/>
    </row>
    <row r="382" spans="1:64" s="9" customFormat="1" ht="12.75" hidden="1" x14ac:dyDescent="0.2">
      <c r="A382" s="34"/>
      <c r="B382" s="35"/>
      <c r="C382" s="35"/>
      <c r="D382" s="35"/>
      <c r="E382" s="35"/>
      <c r="F382" s="33" t="s">
        <v>319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7"/>
      <c r="W382" s="37"/>
      <c r="X382" s="37"/>
      <c r="Y382" s="37"/>
      <c r="Z382" s="37"/>
      <c r="AA382" s="37"/>
      <c r="AB382" s="37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9"/>
    </row>
    <row r="383" spans="1:64" s="9" customFormat="1" ht="12.75" hidden="1" x14ac:dyDescent="0.2">
      <c r="A383" s="26" t="s">
        <v>287</v>
      </c>
      <c r="B383" s="27"/>
      <c r="C383" s="27"/>
      <c r="D383" s="27"/>
      <c r="E383" s="27"/>
      <c r="F383" s="28" t="s">
        <v>351</v>
      </c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2"/>
      <c r="W383" s="22"/>
      <c r="X383" s="22"/>
      <c r="Y383" s="22"/>
      <c r="Z383" s="22"/>
      <c r="AA383" s="22"/>
      <c r="AB383" s="22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4"/>
    </row>
    <row r="384" spans="1:64" s="9" customFormat="1" ht="12.75" hidden="1" x14ac:dyDescent="0.2">
      <c r="A384" s="26"/>
      <c r="B384" s="27"/>
      <c r="C384" s="27"/>
      <c r="D384" s="27"/>
      <c r="E384" s="27"/>
      <c r="F384" s="28" t="s">
        <v>352</v>
      </c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2"/>
      <c r="W384" s="22"/>
      <c r="X384" s="22"/>
      <c r="Y384" s="22"/>
      <c r="Z384" s="22"/>
      <c r="AA384" s="22"/>
      <c r="AB384" s="22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4"/>
    </row>
    <row r="385" spans="1:64" s="9" customFormat="1" ht="12.75" hidden="1" x14ac:dyDescent="0.2">
      <c r="A385" s="26"/>
      <c r="B385" s="27"/>
      <c r="C385" s="27"/>
      <c r="D385" s="27"/>
      <c r="E385" s="27"/>
      <c r="F385" s="28" t="s">
        <v>125</v>
      </c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2"/>
      <c r="W385" s="22"/>
      <c r="X385" s="22"/>
      <c r="Y385" s="22"/>
      <c r="Z385" s="22"/>
      <c r="AA385" s="22"/>
      <c r="AB385" s="22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4"/>
    </row>
    <row r="386" spans="1:64" s="9" customFormat="1" ht="12.75" hidden="1" x14ac:dyDescent="0.2">
      <c r="A386" s="26" t="s">
        <v>355</v>
      </c>
      <c r="B386" s="27"/>
      <c r="C386" s="27"/>
      <c r="D386" s="27"/>
      <c r="E386" s="27"/>
      <c r="F386" s="28" t="s">
        <v>353</v>
      </c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2" t="s">
        <v>310</v>
      </c>
      <c r="W386" s="22"/>
      <c r="X386" s="22"/>
      <c r="Y386" s="22"/>
      <c r="Z386" s="22"/>
      <c r="AA386" s="22"/>
      <c r="AB386" s="22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4"/>
    </row>
    <row r="387" spans="1:64" s="9" customFormat="1" ht="12.75" hidden="1" x14ac:dyDescent="0.2">
      <c r="A387" s="26"/>
      <c r="B387" s="27"/>
      <c r="C387" s="27"/>
      <c r="D387" s="27"/>
      <c r="E387" s="27"/>
      <c r="F387" s="28" t="s">
        <v>302</v>
      </c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2"/>
      <c r="W387" s="22"/>
      <c r="X387" s="22"/>
      <c r="Y387" s="22"/>
      <c r="Z387" s="22"/>
      <c r="AA387" s="22"/>
      <c r="AB387" s="22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4"/>
    </row>
    <row r="388" spans="1:64" s="9" customFormat="1" ht="12.75" hidden="1" x14ac:dyDescent="0.2">
      <c r="A388" s="26" t="s">
        <v>356</v>
      </c>
      <c r="B388" s="27"/>
      <c r="C388" s="27"/>
      <c r="D388" s="27"/>
      <c r="E388" s="27"/>
      <c r="F388" s="28" t="s">
        <v>354</v>
      </c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2" t="s">
        <v>310</v>
      </c>
      <c r="W388" s="22"/>
      <c r="X388" s="22"/>
      <c r="Y388" s="22"/>
      <c r="Z388" s="22"/>
      <c r="AA388" s="22"/>
      <c r="AB388" s="22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4"/>
    </row>
    <row r="389" spans="1:64" s="9" customFormat="1" ht="12.75" hidden="1" x14ac:dyDescent="0.2">
      <c r="A389" s="26"/>
      <c r="B389" s="27"/>
      <c r="C389" s="27"/>
      <c r="D389" s="27"/>
      <c r="E389" s="27"/>
      <c r="F389" s="28" t="s">
        <v>107</v>
      </c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2"/>
      <c r="W389" s="22"/>
      <c r="X389" s="22"/>
      <c r="Y389" s="22"/>
      <c r="Z389" s="22"/>
      <c r="AA389" s="22"/>
      <c r="AB389" s="22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4"/>
    </row>
    <row r="390" spans="1:64" s="9" customFormat="1" ht="12.75" hidden="1" x14ac:dyDescent="0.2">
      <c r="A390" s="26" t="s">
        <v>358</v>
      </c>
      <c r="B390" s="27"/>
      <c r="C390" s="27"/>
      <c r="D390" s="27"/>
      <c r="E390" s="27"/>
      <c r="F390" s="28" t="s">
        <v>280</v>
      </c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2"/>
      <c r="W390" s="22"/>
      <c r="X390" s="22"/>
      <c r="Y390" s="22"/>
      <c r="Z390" s="22"/>
      <c r="AA390" s="22"/>
      <c r="AB390" s="22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4"/>
    </row>
    <row r="391" spans="1:64" s="9" customFormat="1" ht="12.75" hidden="1" x14ac:dyDescent="0.2">
      <c r="A391" s="26"/>
      <c r="B391" s="27"/>
      <c r="C391" s="27"/>
      <c r="D391" s="27"/>
      <c r="E391" s="27"/>
      <c r="F391" s="28" t="s">
        <v>357</v>
      </c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2"/>
      <c r="W391" s="22"/>
      <c r="X391" s="22"/>
      <c r="Y391" s="22"/>
      <c r="Z391" s="22"/>
      <c r="AA391" s="22"/>
      <c r="AB391" s="22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4"/>
    </row>
    <row r="392" spans="1:64" s="9" customFormat="1" ht="12.75" hidden="1" x14ac:dyDescent="0.2">
      <c r="A392" s="26"/>
      <c r="B392" s="27"/>
      <c r="C392" s="27"/>
      <c r="D392" s="27"/>
      <c r="E392" s="27"/>
      <c r="F392" s="28" t="s">
        <v>125</v>
      </c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2"/>
      <c r="W392" s="22"/>
      <c r="X392" s="22"/>
      <c r="Y392" s="22"/>
      <c r="Z392" s="22"/>
      <c r="AA392" s="22"/>
      <c r="AB392" s="22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4"/>
    </row>
    <row r="393" spans="1:64" s="9" customFormat="1" ht="12.75" hidden="1" x14ac:dyDescent="0.2">
      <c r="A393" s="26" t="s">
        <v>359</v>
      </c>
      <c r="B393" s="27"/>
      <c r="C393" s="27"/>
      <c r="D393" s="27"/>
      <c r="E393" s="27"/>
      <c r="F393" s="28" t="s">
        <v>344</v>
      </c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2" t="s">
        <v>310</v>
      </c>
      <c r="W393" s="22"/>
      <c r="X393" s="22"/>
      <c r="Y393" s="22"/>
      <c r="Z393" s="22"/>
      <c r="AA393" s="22"/>
      <c r="AB393" s="22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4"/>
    </row>
    <row r="394" spans="1:64" s="9" customFormat="1" ht="12.75" hidden="1" x14ac:dyDescent="0.2">
      <c r="A394" s="26"/>
      <c r="B394" s="27"/>
      <c r="C394" s="27"/>
      <c r="D394" s="27"/>
      <c r="E394" s="27"/>
      <c r="F394" s="28" t="s">
        <v>345</v>
      </c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2"/>
      <c r="W394" s="22"/>
      <c r="X394" s="22"/>
      <c r="Y394" s="22"/>
      <c r="Z394" s="22"/>
      <c r="AA394" s="22"/>
      <c r="AB394" s="22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4"/>
    </row>
    <row r="395" spans="1:64" s="9" customFormat="1" ht="12.75" hidden="1" x14ac:dyDescent="0.2">
      <c r="A395" s="26" t="s">
        <v>360</v>
      </c>
      <c r="B395" s="27"/>
      <c r="C395" s="27"/>
      <c r="D395" s="27"/>
      <c r="E395" s="27"/>
      <c r="F395" s="28" t="s">
        <v>344</v>
      </c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2" t="s">
        <v>310</v>
      </c>
      <c r="W395" s="22"/>
      <c r="X395" s="22"/>
      <c r="Y395" s="22"/>
      <c r="Z395" s="22"/>
      <c r="AA395" s="22"/>
      <c r="AB395" s="22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4"/>
    </row>
    <row r="396" spans="1:64" s="9" customFormat="1" ht="12.75" hidden="1" x14ac:dyDescent="0.2">
      <c r="A396" s="26"/>
      <c r="B396" s="27"/>
      <c r="C396" s="27"/>
      <c r="D396" s="27"/>
      <c r="E396" s="27"/>
      <c r="F396" s="28" t="s">
        <v>348</v>
      </c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2"/>
      <c r="W396" s="22"/>
      <c r="X396" s="22"/>
      <c r="Y396" s="22"/>
      <c r="Z396" s="22"/>
      <c r="AA396" s="22"/>
      <c r="AB396" s="22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4"/>
    </row>
    <row r="397" spans="1:64" s="9" customFormat="1" ht="12.75" hidden="1" x14ac:dyDescent="0.2">
      <c r="A397" s="26" t="s">
        <v>361</v>
      </c>
      <c r="B397" s="27"/>
      <c r="C397" s="27"/>
      <c r="D397" s="27"/>
      <c r="E397" s="27"/>
      <c r="F397" s="28" t="s">
        <v>349</v>
      </c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36" t="s">
        <v>310</v>
      </c>
      <c r="W397" s="36"/>
      <c r="X397" s="36"/>
      <c r="Y397" s="36"/>
      <c r="Z397" s="36"/>
      <c r="AA397" s="36"/>
      <c r="AB397" s="36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4"/>
    </row>
    <row r="398" spans="1:64" s="9" customFormat="1" ht="12.75" hidden="1" x14ac:dyDescent="0.2">
      <c r="A398" s="26"/>
      <c r="B398" s="27"/>
      <c r="C398" s="27"/>
      <c r="D398" s="27"/>
      <c r="E398" s="27"/>
      <c r="F398" s="28" t="s">
        <v>318</v>
      </c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36"/>
      <c r="W398" s="36"/>
      <c r="X398" s="36"/>
      <c r="Y398" s="36"/>
      <c r="Z398" s="36"/>
      <c r="AA398" s="36"/>
      <c r="AB398" s="36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4"/>
    </row>
    <row r="399" spans="1:64" s="9" customFormat="1" ht="12.75" hidden="1" x14ac:dyDescent="0.2">
      <c r="A399" s="26"/>
      <c r="B399" s="27"/>
      <c r="C399" s="27"/>
      <c r="D399" s="27"/>
      <c r="E399" s="27"/>
      <c r="F399" s="28" t="s">
        <v>319</v>
      </c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36"/>
      <c r="W399" s="36"/>
      <c r="X399" s="36"/>
      <c r="Y399" s="36"/>
      <c r="Z399" s="36"/>
      <c r="AA399" s="36"/>
      <c r="AB399" s="36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4"/>
    </row>
    <row r="400" spans="1:64" s="9" customFormat="1" ht="12.75" hidden="1" x14ac:dyDescent="0.2">
      <c r="A400" s="26" t="s">
        <v>362</v>
      </c>
      <c r="B400" s="27"/>
      <c r="C400" s="27"/>
      <c r="D400" s="27"/>
      <c r="E400" s="27"/>
      <c r="F400" s="28" t="s">
        <v>363</v>
      </c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2"/>
      <c r="W400" s="22"/>
      <c r="X400" s="22"/>
      <c r="Y400" s="22"/>
      <c r="Z400" s="22"/>
      <c r="AA400" s="22"/>
      <c r="AB400" s="22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4"/>
    </row>
    <row r="401" spans="1:64" s="9" customFormat="1" ht="12.75" hidden="1" x14ac:dyDescent="0.2">
      <c r="A401" s="26"/>
      <c r="B401" s="27"/>
      <c r="C401" s="27"/>
      <c r="D401" s="27"/>
      <c r="E401" s="27"/>
      <c r="F401" s="28" t="s">
        <v>364</v>
      </c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2"/>
      <c r="W401" s="22"/>
      <c r="X401" s="22"/>
      <c r="Y401" s="22"/>
      <c r="Z401" s="22"/>
      <c r="AA401" s="22"/>
      <c r="AB401" s="22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4"/>
    </row>
    <row r="402" spans="1:64" s="9" customFormat="1" ht="12.75" hidden="1" x14ac:dyDescent="0.2">
      <c r="A402" s="26"/>
      <c r="B402" s="27"/>
      <c r="C402" s="27"/>
      <c r="D402" s="27"/>
      <c r="E402" s="27"/>
      <c r="F402" s="28" t="s">
        <v>365</v>
      </c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2"/>
      <c r="W402" s="22"/>
      <c r="X402" s="22"/>
      <c r="Y402" s="22"/>
      <c r="Z402" s="22"/>
      <c r="AA402" s="22"/>
      <c r="AB402" s="22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4"/>
    </row>
    <row r="403" spans="1:64" s="9" customFormat="1" ht="12.75" hidden="1" x14ac:dyDescent="0.2">
      <c r="A403" s="26"/>
      <c r="B403" s="27"/>
      <c r="C403" s="27"/>
      <c r="D403" s="27"/>
      <c r="E403" s="27"/>
      <c r="F403" s="28" t="s">
        <v>125</v>
      </c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2"/>
      <c r="W403" s="22"/>
      <c r="X403" s="22"/>
      <c r="Y403" s="22"/>
      <c r="Z403" s="22"/>
      <c r="AA403" s="22"/>
      <c r="AB403" s="22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4"/>
    </row>
    <row r="404" spans="1:64" s="9" customFormat="1" ht="12.75" hidden="1" x14ac:dyDescent="0.2">
      <c r="A404" s="26" t="s">
        <v>366</v>
      </c>
      <c r="B404" s="27"/>
      <c r="C404" s="27"/>
      <c r="D404" s="27"/>
      <c r="E404" s="27"/>
      <c r="F404" s="28" t="s">
        <v>344</v>
      </c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2" t="s">
        <v>310</v>
      </c>
      <c r="W404" s="22"/>
      <c r="X404" s="22"/>
      <c r="Y404" s="22"/>
      <c r="Z404" s="22"/>
      <c r="AA404" s="22"/>
      <c r="AB404" s="22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4"/>
    </row>
    <row r="405" spans="1:64" s="9" customFormat="1" ht="12.75" hidden="1" x14ac:dyDescent="0.2">
      <c r="A405" s="26"/>
      <c r="B405" s="27"/>
      <c r="C405" s="27"/>
      <c r="D405" s="27"/>
      <c r="E405" s="27"/>
      <c r="F405" s="28" t="s">
        <v>345</v>
      </c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2"/>
      <c r="W405" s="22"/>
      <c r="X405" s="22"/>
      <c r="Y405" s="22"/>
      <c r="Z405" s="22"/>
      <c r="AA405" s="22"/>
      <c r="AB405" s="22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4"/>
    </row>
    <row r="406" spans="1:64" s="9" customFormat="1" ht="12.75" hidden="1" x14ac:dyDescent="0.2">
      <c r="A406" s="26" t="s">
        <v>367</v>
      </c>
      <c r="B406" s="27"/>
      <c r="C406" s="27"/>
      <c r="D406" s="27"/>
      <c r="E406" s="27"/>
      <c r="F406" s="28" t="s">
        <v>344</v>
      </c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2" t="s">
        <v>310</v>
      </c>
      <c r="W406" s="22"/>
      <c r="X406" s="22"/>
      <c r="Y406" s="22"/>
      <c r="Z406" s="22"/>
      <c r="AA406" s="22"/>
      <c r="AB406" s="22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4"/>
    </row>
    <row r="407" spans="1:64" s="9" customFormat="1" ht="12.75" hidden="1" x14ac:dyDescent="0.2">
      <c r="A407" s="26"/>
      <c r="B407" s="27"/>
      <c r="C407" s="27"/>
      <c r="D407" s="27"/>
      <c r="E407" s="27"/>
      <c r="F407" s="28" t="s">
        <v>348</v>
      </c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2"/>
      <c r="W407" s="22"/>
      <c r="X407" s="22"/>
      <c r="Y407" s="22"/>
      <c r="Z407" s="22"/>
      <c r="AA407" s="22"/>
      <c r="AB407" s="22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4"/>
    </row>
    <row r="408" spans="1:64" s="9" customFormat="1" ht="12.75" hidden="1" x14ac:dyDescent="0.2">
      <c r="A408" s="26" t="s">
        <v>368</v>
      </c>
      <c r="B408" s="27"/>
      <c r="C408" s="27"/>
      <c r="D408" s="27"/>
      <c r="E408" s="27"/>
      <c r="F408" s="28" t="s">
        <v>349</v>
      </c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36" t="s">
        <v>310</v>
      </c>
      <c r="W408" s="36"/>
      <c r="X408" s="36"/>
      <c r="Y408" s="36"/>
      <c r="Z408" s="36"/>
      <c r="AA408" s="36"/>
      <c r="AB408" s="36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4"/>
    </row>
    <row r="409" spans="1:64" s="9" customFormat="1" ht="12.75" hidden="1" x14ac:dyDescent="0.2">
      <c r="A409" s="26"/>
      <c r="B409" s="27"/>
      <c r="C409" s="27"/>
      <c r="D409" s="27"/>
      <c r="E409" s="27"/>
      <c r="F409" s="28" t="s">
        <v>318</v>
      </c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36"/>
      <c r="W409" s="36"/>
      <c r="X409" s="36"/>
      <c r="Y409" s="36"/>
      <c r="Z409" s="36"/>
      <c r="AA409" s="36"/>
      <c r="AB409" s="36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4"/>
    </row>
    <row r="410" spans="1:64" s="9" customFormat="1" ht="12.75" hidden="1" x14ac:dyDescent="0.2">
      <c r="A410" s="26"/>
      <c r="B410" s="27"/>
      <c r="C410" s="27"/>
      <c r="D410" s="27"/>
      <c r="E410" s="27"/>
      <c r="F410" s="28" t="s">
        <v>319</v>
      </c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36"/>
      <c r="W410" s="36"/>
      <c r="X410" s="36"/>
      <c r="Y410" s="36"/>
      <c r="Z410" s="36"/>
      <c r="AA410" s="36"/>
      <c r="AB410" s="36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4"/>
    </row>
    <row r="411" spans="1:64" s="9" customFormat="1" ht="12.75" hidden="1" x14ac:dyDescent="0.2">
      <c r="A411" s="26" t="s">
        <v>369</v>
      </c>
      <c r="B411" s="27"/>
      <c r="C411" s="27"/>
      <c r="D411" s="27"/>
      <c r="E411" s="27"/>
      <c r="F411" s="28" t="s">
        <v>57</v>
      </c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2" t="s">
        <v>310</v>
      </c>
      <c r="W411" s="22"/>
      <c r="X411" s="22"/>
      <c r="Y411" s="22"/>
      <c r="Z411" s="22"/>
      <c r="AA411" s="22"/>
      <c r="AB411" s="22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4"/>
    </row>
    <row r="412" spans="1:64" s="9" customFormat="1" ht="12.75" hidden="1" x14ac:dyDescent="0.2">
      <c r="A412" s="26" t="s">
        <v>371</v>
      </c>
      <c r="B412" s="27"/>
      <c r="C412" s="27"/>
      <c r="D412" s="27"/>
      <c r="E412" s="27"/>
      <c r="F412" s="28" t="s">
        <v>61</v>
      </c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2" t="s">
        <v>291</v>
      </c>
      <c r="W412" s="22"/>
      <c r="X412" s="22"/>
      <c r="Y412" s="22"/>
      <c r="Z412" s="22"/>
      <c r="AA412" s="22"/>
      <c r="AB412" s="22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4"/>
    </row>
    <row r="413" spans="1:64" s="9" customFormat="1" ht="12.75" hidden="1" x14ac:dyDescent="0.2">
      <c r="A413" s="26"/>
      <c r="B413" s="27"/>
      <c r="C413" s="27"/>
      <c r="D413" s="27"/>
      <c r="E413" s="27"/>
      <c r="F413" s="28" t="s">
        <v>62</v>
      </c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2"/>
      <c r="W413" s="22"/>
      <c r="X413" s="22"/>
      <c r="Y413" s="22"/>
      <c r="Z413" s="22"/>
      <c r="AA413" s="22"/>
      <c r="AB413" s="22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4"/>
    </row>
    <row r="414" spans="1:64" s="9" customFormat="1" ht="12.75" hidden="1" x14ac:dyDescent="0.2">
      <c r="A414" s="26"/>
      <c r="B414" s="27"/>
      <c r="C414" s="27"/>
      <c r="D414" s="27"/>
      <c r="E414" s="27"/>
      <c r="F414" s="28" t="s">
        <v>370</v>
      </c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2"/>
      <c r="W414" s="22"/>
      <c r="X414" s="22"/>
      <c r="Y414" s="22"/>
      <c r="Z414" s="22"/>
      <c r="AA414" s="22"/>
      <c r="AB414" s="22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4"/>
    </row>
    <row r="415" spans="1:64" s="9" customFormat="1" ht="12.75" hidden="1" x14ac:dyDescent="0.2">
      <c r="A415" s="26"/>
      <c r="B415" s="27"/>
      <c r="C415" s="27"/>
      <c r="D415" s="27"/>
      <c r="E415" s="27"/>
      <c r="F415" s="28" t="s">
        <v>286</v>
      </c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2"/>
      <c r="W415" s="22"/>
      <c r="X415" s="22"/>
      <c r="Y415" s="22"/>
      <c r="Z415" s="22"/>
      <c r="AA415" s="22"/>
      <c r="AB415" s="22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4"/>
    </row>
    <row r="416" spans="1:64" s="9" customFormat="1" ht="12.75" hidden="1" x14ac:dyDescent="0.2">
      <c r="A416" s="26" t="s">
        <v>375</v>
      </c>
      <c r="B416" s="27"/>
      <c r="C416" s="27"/>
      <c r="D416" s="27"/>
      <c r="E416" s="27"/>
      <c r="F416" s="28" t="s">
        <v>142</v>
      </c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2"/>
      <c r="W416" s="22"/>
      <c r="X416" s="22"/>
      <c r="Y416" s="22"/>
      <c r="Z416" s="22"/>
      <c r="AA416" s="22"/>
      <c r="AB416" s="22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  <c r="AY416" s="40"/>
      <c r="AZ416" s="40"/>
      <c r="BA416" s="40"/>
      <c r="BB416" s="40"/>
      <c r="BC416" s="40"/>
      <c r="BD416" s="40"/>
      <c r="BE416" s="40"/>
      <c r="BF416" s="40"/>
      <c r="BG416" s="40"/>
      <c r="BH416" s="40"/>
      <c r="BI416" s="40"/>
      <c r="BJ416" s="40"/>
      <c r="BK416" s="40"/>
      <c r="BL416" s="41"/>
    </row>
    <row r="417" spans="1:64" s="9" customFormat="1" ht="12.75" hidden="1" x14ac:dyDescent="0.2">
      <c r="A417" s="26"/>
      <c r="B417" s="27"/>
      <c r="C417" s="27"/>
      <c r="D417" s="27"/>
      <c r="E417" s="27"/>
      <c r="F417" s="28" t="s">
        <v>143</v>
      </c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2"/>
      <c r="W417" s="22"/>
      <c r="X417" s="22"/>
      <c r="Y417" s="22"/>
      <c r="Z417" s="22"/>
      <c r="AA417" s="22"/>
      <c r="AB417" s="22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40"/>
      <c r="BA417" s="40"/>
      <c r="BB417" s="40"/>
      <c r="BC417" s="40"/>
      <c r="BD417" s="40"/>
      <c r="BE417" s="40"/>
      <c r="BF417" s="40"/>
      <c r="BG417" s="40"/>
      <c r="BH417" s="40"/>
      <c r="BI417" s="40"/>
      <c r="BJ417" s="40"/>
      <c r="BK417" s="40"/>
      <c r="BL417" s="41"/>
    </row>
    <row r="418" spans="1:64" s="9" customFormat="1" ht="12.75" hidden="1" x14ac:dyDescent="0.2">
      <c r="A418" s="26"/>
      <c r="B418" s="27"/>
      <c r="C418" s="27"/>
      <c r="D418" s="27"/>
      <c r="E418" s="27"/>
      <c r="F418" s="28" t="s">
        <v>144</v>
      </c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2"/>
      <c r="W418" s="22"/>
      <c r="X418" s="22"/>
      <c r="Y418" s="22"/>
      <c r="Z418" s="22"/>
      <c r="AA418" s="22"/>
      <c r="AB418" s="22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AZ418" s="40"/>
      <c r="BA418" s="40"/>
      <c r="BB418" s="40"/>
      <c r="BC418" s="40"/>
      <c r="BD418" s="40"/>
      <c r="BE418" s="40"/>
      <c r="BF418" s="40"/>
      <c r="BG418" s="40"/>
      <c r="BH418" s="40"/>
      <c r="BI418" s="40"/>
      <c r="BJ418" s="40"/>
      <c r="BK418" s="40"/>
      <c r="BL418" s="41"/>
    </row>
    <row r="419" spans="1:64" s="9" customFormat="1" ht="12.75" hidden="1" x14ac:dyDescent="0.2">
      <c r="A419" s="26"/>
      <c r="B419" s="27"/>
      <c r="C419" s="27"/>
      <c r="D419" s="27"/>
      <c r="E419" s="27"/>
      <c r="F419" s="28" t="s">
        <v>372</v>
      </c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2"/>
      <c r="W419" s="22"/>
      <c r="X419" s="22"/>
      <c r="Y419" s="22"/>
      <c r="Z419" s="22"/>
      <c r="AA419" s="22"/>
      <c r="AB419" s="22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40"/>
      <c r="BA419" s="40"/>
      <c r="BB419" s="40"/>
      <c r="BC419" s="40"/>
      <c r="BD419" s="40"/>
      <c r="BE419" s="40"/>
      <c r="BF419" s="40"/>
      <c r="BG419" s="40"/>
      <c r="BH419" s="40"/>
      <c r="BI419" s="40"/>
      <c r="BJ419" s="40"/>
      <c r="BK419" s="40"/>
      <c r="BL419" s="41"/>
    </row>
    <row r="420" spans="1:64" s="9" customFormat="1" ht="12.75" hidden="1" x14ac:dyDescent="0.2">
      <c r="A420" s="26"/>
      <c r="B420" s="27"/>
      <c r="C420" s="27"/>
      <c r="D420" s="27"/>
      <c r="E420" s="27"/>
      <c r="F420" s="28" t="s">
        <v>373</v>
      </c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2"/>
      <c r="W420" s="22"/>
      <c r="X420" s="22"/>
      <c r="Y420" s="22"/>
      <c r="Z420" s="22"/>
      <c r="AA420" s="22"/>
      <c r="AB420" s="22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40"/>
      <c r="BA420" s="40"/>
      <c r="BB420" s="40"/>
      <c r="BC420" s="40"/>
      <c r="BD420" s="40"/>
      <c r="BE420" s="40"/>
      <c r="BF420" s="40"/>
      <c r="BG420" s="40"/>
      <c r="BH420" s="40"/>
      <c r="BI420" s="40"/>
      <c r="BJ420" s="40"/>
      <c r="BK420" s="40"/>
      <c r="BL420" s="41"/>
    </row>
    <row r="421" spans="1:64" s="9" customFormat="1" ht="12.75" hidden="1" x14ac:dyDescent="0.2">
      <c r="A421" s="34"/>
      <c r="B421" s="35"/>
      <c r="C421" s="35"/>
      <c r="D421" s="35"/>
      <c r="E421" s="35"/>
      <c r="F421" s="33" t="s">
        <v>374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54"/>
      <c r="W421" s="54"/>
      <c r="X421" s="54"/>
      <c r="Y421" s="54"/>
      <c r="Z421" s="54"/>
      <c r="AA421" s="54"/>
      <c r="AB421" s="54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6"/>
    </row>
  </sheetData>
  <mergeCells count="1209">
    <mergeCell ref="A8:BL8"/>
    <mergeCell ref="F125:U125"/>
    <mergeCell ref="F347:U347"/>
    <mergeCell ref="AO326:AZ327"/>
    <mergeCell ref="BA5:BL5"/>
    <mergeCell ref="A9:BL9"/>
    <mergeCell ref="BA10:BL12"/>
    <mergeCell ref="F11:U11"/>
    <mergeCell ref="F12:U12"/>
    <mergeCell ref="A1:BL1"/>
    <mergeCell ref="A3:U3"/>
    <mergeCell ref="V3:AB3"/>
    <mergeCell ref="AC3:AN3"/>
    <mergeCell ref="AO3:AZ3"/>
    <mergeCell ref="BA3:BL3"/>
    <mergeCell ref="A4:U4"/>
    <mergeCell ref="V4:AB4"/>
    <mergeCell ref="AC4:AN4"/>
    <mergeCell ref="AO4:AZ4"/>
    <mergeCell ref="BA4:BL4"/>
    <mergeCell ref="A5:U5"/>
    <mergeCell ref="V5:AB5"/>
    <mergeCell ref="AC5:AN5"/>
    <mergeCell ref="AO5:AZ5"/>
    <mergeCell ref="F344:U344"/>
    <mergeCell ref="A6:U6"/>
    <mergeCell ref="V6:AB6"/>
    <mergeCell ref="AC6:AN6"/>
    <mergeCell ref="AO6:AZ6"/>
    <mergeCell ref="AC13:AN13"/>
    <mergeCell ref="AO13:AZ13"/>
    <mergeCell ref="F124:U124"/>
    <mergeCell ref="F18:U18"/>
    <mergeCell ref="A7:BL7"/>
    <mergeCell ref="BA6:BL6"/>
    <mergeCell ref="A10:E12"/>
    <mergeCell ref="V10:AB12"/>
    <mergeCell ref="AC10:AN12"/>
    <mergeCell ref="AO10:AZ12"/>
    <mergeCell ref="F57:U57"/>
    <mergeCell ref="F10:U10"/>
    <mergeCell ref="A13:E13"/>
    <mergeCell ref="F13:U13"/>
    <mergeCell ref="V13:AB13"/>
    <mergeCell ref="BA13:BL13"/>
    <mergeCell ref="BA16:BL18"/>
    <mergeCell ref="F15:U15"/>
    <mergeCell ref="F342:U342"/>
    <mergeCell ref="F14:U14"/>
    <mergeCell ref="F121:U121"/>
    <mergeCell ref="F56:U56"/>
    <mergeCell ref="F123:U123"/>
    <mergeCell ref="BA121:BL123"/>
    <mergeCell ref="BA324:BL325"/>
    <mergeCell ref="V16:AB18"/>
    <mergeCell ref="AC16:AN18"/>
    <mergeCell ref="AO16:AZ18"/>
    <mergeCell ref="F119:U119"/>
    <mergeCell ref="F16:U16"/>
    <mergeCell ref="A19:E19"/>
    <mergeCell ref="F19:U19"/>
    <mergeCell ref="V19:AB19"/>
    <mergeCell ref="AC19:AN19"/>
    <mergeCell ref="AO19:AZ19"/>
    <mergeCell ref="BA19:BL19"/>
    <mergeCell ref="F23:U23"/>
    <mergeCell ref="F115:U115"/>
    <mergeCell ref="F54:U54"/>
    <mergeCell ref="F338:U338"/>
    <mergeCell ref="F25:U25"/>
    <mergeCell ref="F113:U113"/>
    <mergeCell ref="F53:U53"/>
    <mergeCell ref="F24:U24"/>
    <mergeCell ref="A332:E334"/>
    <mergeCell ref="A335:E336"/>
    <mergeCell ref="F116:U116"/>
    <mergeCell ref="F117:U117"/>
    <mergeCell ref="F336:U336"/>
    <mergeCell ref="A324:E325"/>
    <mergeCell ref="A326:E327"/>
    <mergeCell ref="F122:U122"/>
    <mergeCell ref="F67:U67"/>
    <mergeCell ref="F84:U84"/>
    <mergeCell ref="F92:U92"/>
    <mergeCell ref="A120:BL120"/>
    <mergeCell ref="A330:E331"/>
    <mergeCell ref="V330:AB331"/>
    <mergeCell ref="V326:AB327"/>
    <mergeCell ref="AC334:AN334"/>
    <mergeCell ref="AO334:AZ334"/>
    <mergeCell ref="F29:U29"/>
    <mergeCell ref="F28:U28"/>
    <mergeCell ref="F33:U33"/>
    <mergeCell ref="V34:AB37"/>
    <mergeCell ref="F114:U114"/>
    <mergeCell ref="F55:U55"/>
    <mergeCell ref="F118:U118"/>
    <mergeCell ref="F112:U112"/>
    <mergeCell ref="BA334:BL334"/>
    <mergeCell ref="AO317:AZ323"/>
    <mergeCell ref="BA317:BL323"/>
    <mergeCell ref="V324:AB325"/>
    <mergeCell ref="AC324:AN325"/>
    <mergeCell ref="F30:U30"/>
    <mergeCell ref="F258:U258"/>
    <mergeCell ref="F259:U259"/>
    <mergeCell ref="F109:U109"/>
    <mergeCell ref="F110:U110"/>
    <mergeCell ref="BA31:BL33"/>
    <mergeCell ref="F208:U208"/>
    <mergeCell ref="F333:U333"/>
    <mergeCell ref="F31:U31"/>
    <mergeCell ref="F257:U257"/>
    <mergeCell ref="F108:U108"/>
    <mergeCell ref="A315:BL315"/>
    <mergeCell ref="A317:E323"/>
    <mergeCell ref="V317:AB323"/>
    <mergeCell ref="AC317:AN323"/>
    <mergeCell ref="A31:E33"/>
    <mergeCell ref="V31:AB33"/>
    <mergeCell ref="AC31:AN33"/>
    <mergeCell ref="AO31:AZ33"/>
    <mergeCell ref="F207:U207"/>
    <mergeCell ref="F32:U32"/>
    <mergeCell ref="AC124:AN124"/>
    <mergeCell ref="AO124:AZ124"/>
    <mergeCell ref="F37:U37"/>
    <mergeCell ref="A34:E37"/>
    <mergeCell ref="BA34:BL37"/>
    <mergeCell ref="BA203:BL203"/>
    <mergeCell ref="F204:U204"/>
    <mergeCell ref="V204:AB204"/>
    <mergeCell ref="AC204:AN204"/>
    <mergeCell ref="AO204:AZ204"/>
    <mergeCell ref="BA204:BL204"/>
    <mergeCell ref="F35:U35"/>
    <mergeCell ref="F107:U107"/>
    <mergeCell ref="F34:U34"/>
    <mergeCell ref="AC34:AN37"/>
    <mergeCell ref="AO34:AZ37"/>
    <mergeCell ref="F203:U203"/>
    <mergeCell ref="V203:AB203"/>
    <mergeCell ref="AC203:AN203"/>
    <mergeCell ref="AO203:AZ203"/>
    <mergeCell ref="F36:U36"/>
    <mergeCell ref="AC42:AN44"/>
    <mergeCell ref="AO42:AZ44"/>
    <mergeCell ref="F131:U131"/>
    <mergeCell ref="BA38:BL40"/>
    <mergeCell ref="F39:U39"/>
    <mergeCell ref="F202:U202"/>
    <mergeCell ref="V202:AB202"/>
    <mergeCell ref="AC202:AN202"/>
    <mergeCell ref="AO202:AZ202"/>
    <mergeCell ref="BA202:BL202"/>
    <mergeCell ref="BA124:BL124"/>
    <mergeCell ref="F40:U40"/>
    <mergeCell ref="AO41:AZ41"/>
    <mergeCell ref="BA82:BL84"/>
    <mergeCell ref="F104:U104"/>
    <mergeCell ref="A38:E40"/>
    <mergeCell ref="V38:AB40"/>
    <mergeCell ref="AC38:AN40"/>
    <mergeCell ref="AO38:AZ40"/>
    <mergeCell ref="F106:U106"/>
    <mergeCell ref="F38:U38"/>
    <mergeCell ref="A41:E41"/>
    <mergeCell ref="F41:U41"/>
    <mergeCell ref="V41:AB41"/>
    <mergeCell ref="AC41:AN41"/>
    <mergeCell ref="BA41:BL41"/>
    <mergeCell ref="BA42:BL44"/>
    <mergeCell ref="BA131:BL131"/>
    <mergeCell ref="F132:U132"/>
    <mergeCell ref="V132:AB132"/>
    <mergeCell ref="AC132:AN132"/>
    <mergeCell ref="AO132:AZ132"/>
    <mergeCell ref="BA132:BL132"/>
    <mergeCell ref="F42:U42"/>
    <mergeCell ref="F105:U105"/>
    <mergeCell ref="AO131:AZ131"/>
    <mergeCell ref="F43:U43"/>
    <mergeCell ref="BA45:BL48"/>
    <mergeCell ref="BA130:BL130"/>
    <mergeCell ref="BA128:BL129"/>
    <mergeCell ref="AC125:AN127"/>
    <mergeCell ref="AO125:AZ127"/>
    <mergeCell ref="F78:U78"/>
    <mergeCell ref="A78:E81"/>
    <mergeCell ref="V78:AB81"/>
    <mergeCell ref="AC78:AN81"/>
    <mergeCell ref="F83:U83"/>
    <mergeCell ref="F420:U420"/>
    <mergeCell ref="F330:U330"/>
    <mergeCell ref="F45:U45"/>
    <mergeCell ref="F331:U331"/>
    <mergeCell ref="F44:U44"/>
    <mergeCell ref="F418:U418"/>
    <mergeCell ref="V335:AB336"/>
    <mergeCell ref="F111:U111"/>
    <mergeCell ref="A42:E44"/>
    <mergeCell ref="F201:U201"/>
    <mergeCell ref="F332:U332"/>
    <mergeCell ref="F205:U205"/>
    <mergeCell ref="F206:U206"/>
    <mergeCell ref="AO45:AZ48"/>
    <mergeCell ref="F47:U47"/>
    <mergeCell ref="A45:E48"/>
    <mergeCell ref="V45:AB48"/>
    <mergeCell ref="AC45:AN48"/>
    <mergeCell ref="F419:U419"/>
    <mergeCell ref="F46:U46"/>
    <mergeCell ref="V205:AB205"/>
    <mergeCell ref="AC205:AN205"/>
    <mergeCell ref="AO205:AZ205"/>
    <mergeCell ref="AC411:AN411"/>
    <mergeCell ref="AO411:AZ411"/>
    <mergeCell ref="F323:U323"/>
    <mergeCell ref="F63:U63"/>
    <mergeCell ref="AC128:AN129"/>
    <mergeCell ref="AO128:AZ129"/>
    <mergeCell ref="AO63:AZ66"/>
    <mergeCell ref="F404:U404"/>
    <mergeCell ref="F65:U65"/>
    <mergeCell ref="BA205:BL205"/>
    <mergeCell ref="F417:U417"/>
    <mergeCell ref="F329:U329"/>
    <mergeCell ref="F48:U48"/>
    <mergeCell ref="F334:U334"/>
    <mergeCell ref="V334:AB334"/>
    <mergeCell ref="F416:U416"/>
    <mergeCell ref="F50:U50"/>
    <mergeCell ref="AC326:AN327"/>
    <mergeCell ref="F337:U337"/>
    <mergeCell ref="F415:U415"/>
    <mergeCell ref="F328:U328"/>
    <mergeCell ref="V131:AB131"/>
    <mergeCell ref="AC131:AN131"/>
    <mergeCell ref="A49:E50"/>
    <mergeCell ref="V49:AB50"/>
    <mergeCell ref="AC49:AN50"/>
    <mergeCell ref="AO49:AZ50"/>
    <mergeCell ref="F49:U49"/>
    <mergeCell ref="AO206:AZ206"/>
    <mergeCell ref="A125:E127"/>
    <mergeCell ref="A63:E66"/>
    <mergeCell ref="V63:AB66"/>
    <mergeCell ref="AC63:AN66"/>
    <mergeCell ref="F413:U413"/>
    <mergeCell ref="F414:U414"/>
    <mergeCell ref="F327:U327"/>
    <mergeCell ref="F127:U127"/>
    <mergeCell ref="F126:U126"/>
    <mergeCell ref="F339:U339"/>
    <mergeCell ref="F340:U340"/>
    <mergeCell ref="F341:U341"/>
    <mergeCell ref="AO23:AZ30"/>
    <mergeCell ref="BA23:BL30"/>
    <mergeCell ref="F261:U261"/>
    <mergeCell ref="F260:U260"/>
    <mergeCell ref="F51:U51"/>
    <mergeCell ref="A51:E55"/>
    <mergeCell ref="V51:AB55"/>
    <mergeCell ref="AC51:AN55"/>
    <mergeCell ref="AO51:AZ55"/>
    <mergeCell ref="BA49:BL50"/>
    <mergeCell ref="AO20:AZ22"/>
    <mergeCell ref="BA20:BL22"/>
    <mergeCell ref="A14:E15"/>
    <mergeCell ref="V14:AB15"/>
    <mergeCell ref="AC14:AN15"/>
    <mergeCell ref="AO14:AZ15"/>
    <mergeCell ref="BA14:BL15"/>
    <mergeCell ref="F22:U22"/>
    <mergeCell ref="F21:U21"/>
    <mergeCell ref="F20:U20"/>
    <mergeCell ref="F17:U17"/>
    <mergeCell ref="A20:E22"/>
    <mergeCell ref="V20:AB22"/>
    <mergeCell ref="AC20:AN22"/>
    <mergeCell ref="A23:E30"/>
    <mergeCell ref="V23:AB30"/>
    <mergeCell ref="AC23:AN30"/>
    <mergeCell ref="F27:U27"/>
    <mergeCell ref="F26:U26"/>
    <mergeCell ref="A16:E18"/>
    <mergeCell ref="V42:AB44"/>
    <mergeCell ref="F128:U128"/>
    <mergeCell ref="BA411:BL411"/>
    <mergeCell ref="F58:U58"/>
    <mergeCell ref="F412:U412"/>
    <mergeCell ref="F326:U326"/>
    <mergeCell ref="F130:U130"/>
    <mergeCell ref="V130:AB130"/>
    <mergeCell ref="AC130:AN130"/>
    <mergeCell ref="AO130:AZ130"/>
    <mergeCell ref="F410:U410"/>
    <mergeCell ref="F325:U325"/>
    <mergeCell ref="F59:U59"/>
    <mergeCell ref="A411:E411"/>
    <mergeCell ref="F411:U411"/>
    <mergeCell ref="V411:AB411"/>
    <mergeCell ref="A128:E131"/>
    <mergeCell ref="V128:AB129"/>
    <mergeCell ref="F129:U129"/>
    <mergeCell ref="V125:AB127"/>
    <mergeCell ref="F407:U407"/>
    <mergeCell ref="F62:U62"/>
    <mergeCell ref="F408:U408"/>
    <mergeCell ref="F324:U324"/>
    <mergeCell ref="F61:U61"/>
    <mergeCell ref="F409:U409"/>
    <mergeCell ref="F343:U343"/>
    <mergeCell ref="F345:U345"/>
    <mergeCell ref="F346:U346"/>
    <mergeCell ref="F66:U66"/>
    <mergeCell ref="BA63:BL66"/>
    <mergeCell ref="F405:U405"/>
    <mergeCell ref="F64:U64"/>
    <mergeCell ref="F406:U406"/>
    <mergeCell ref="AO324:AZ325"/>
    <mergeCell ref="F401:U401"/>
    <mergeCell ref="F68:U68"/>
    <mergeCell ref="F402:U402"/>
    <mergeCell ref="F322:U322"/>
    <mergeCell ref="F403:U403"/>
    <mergeCell ref="F398:U398"/>
    <mergeCell ref="F320:U320"/>
    <mergeCell ref="F71:U71"/>
    <mergeCell ref="F399:U399"/>
    <mergeCell ref="F70:U70"/>
    <mergeCell ref="F400:U400"/>
    <mergeCell ref="F321:U321"/>
    <mergeCell ref="F394:U394"/>
    <mergeCell ref="F75:U75"/>
    <mergeCell ref="AO74:AZ74"/>
    <mergeCell ref="BA74:BL74"/>
    <mergeCell ref="F396:U396"/>
    <mergeCell ref="F73:U73"/>
    <mergeCell ref="F397:U397"/>
    <mergeCell ref="F72:U72"/>
    <mergeCell ref="BA125:BL127"/>
    <mergeCell ref="BA206:BL206"/>
    <mergeCell ref="AC330:AN331"/>
    <mergeCell ref="AC335:AN336"/>
    <mergeCell ref="BA75:BL75"/>
    <mergeCell ref="F395:U395"/>
    <mergeCell ref="V339:AB341"/>
    <mergeCell ref="AO77:AZ77"/>
    <mergeCell ref="BA77:BL77"/>
    <mergeCell ref="F392:U392"/>
    <mergeCell ref="F319:U319"/>
    <mergeCell ref="V206:AB206"/>
    <mergeCell ref="AC206:AN206"/>
    <mergeCell ref="A67:E77"/>
    <mergeCell ref="AC67:AN73"/>
    <mergeCell ref="AO67:AZ73"/>
    <mergeCell ref="BA67:BL73"/>
    <mergeCell ref="F76:U76"/>
    <mergeCell ref="AC76:AN76"/>
    <mergeCell ref="AO76:AZ76"/>
    <mergeCell ref="BA76:BL76"/>
    <mergeCell ref="AC75:AN75"/>
    <mergeCell ref="AO75:AZ75"/>
    <mergeCell ref="F393:U393"/>
    <mergeCell ref="F77:U77"/>
    <mergeCell ref="AC77:AN77"/>
    <mergeCell ref="V67:AB77"/>
    <mergeCell ref="F74:U74"/>
    <mergeCell ref="AC74:AN74"/>
    <mergeCell ref="F69:U69"/>
    <mergeCell ref="F387:U387"/>
    <mergeCell ref="F85:U85"/>
    <mergeCell ref="F388:U388"/>
    <mergeCell ref="AO78:AZ81"/>
    <mergeCell ref="BA316:BL316"/>
    <mergeCell ref="F80:U80"/>
    <mergeCell ref="BA78:BL81"/>
    <mergeCell ref="F391:U391"/>
    <mergeCell ref="F318:U318"/>
    <mergeCell ref="F79:U79"/>
    <mergeCell ref="F390:U390"/>
    <mergeCell ref="F317:U317"/>
    <mergeCell ref="F81:U81"/>
    <mergeCell ref="F389:U389"/>
    <mergeCell ref="AC316:AN316"/>
    <mergeCell ref="AO316:AZ316"/>
    <mergeCell ref="F82:U82"/>
    <mergeCell ref="BA85:BL87"/>
    <mergeCell ref="A82:E84"/>
    <mergeCell ref="V82:AB84"/>
    <mergeCell ref="AC82:AN84"/>
    <mergeCell ref="AO82:AZ84"/>
    <mergeCell ref="A316:E316"/>
    <mergeCell ref="F87:U87"/>
    <mergeCell ref="A85:E87"/>
    <mergeCell ref="V85:AB87"/>
    <mergeCell ref="AC85:AN87"/>
    <mergeCell ref="AO85:AZ87"/>
    <mergeCell ref="F386:U386"/>
    <mergeCell ref="F86:U86"/>
    <mergeCell ref="F316:U316"/>
    <mergeCell ref="V316:AB316"/>
    <mergeCell ref="A308:E314"/>
    <mergeCell ref="V308:AB314"/>
    <mergeCell ref="A304:E307"/>
    <mergeCell ref="F89:U89"/>
    <mergeCell ref="F302:U302"/>
    <mergeCell ref="A290:E292"/>
    <mergeCell ref="AC308:AN314"/>
    <mergeCell ref="BA304:BL307"/>
    <mergeCell ref="AO308:AZ314"/>
    <mergeCell ref="BA308:BL314"/>
    <mergeCell ref="BA303:BL303"/>
    <mergeCell ref="F304:U304"/>
    <mergeCell ref="V304:AB307"/>
    <mergeCell ref="F305:U305"/>
    <mergeCell ref="AC304:AN307"/>
    <mergeCell ref="AO304:AZ307"/>
    <mergeCell ref="BA299:BL300"/>
    <mergeCell ref="BA293:BL296"/>
    <mergeCell ref="BA301:BL302"/>
    <mergeCell ref="V299:AB300"/>
    <mergeCell ref="F91:U91"/>
    <mergeCell ref="A303:E303"/>
    <mergeCell ref="F303:U303"/>
    <mergeCell ref="V303:AB303"/>
    <mergeCell ref="AC303:AN303"/>
    <mergeCell ref="AO303:AZ303"/>
    <mergeCell ref="AC299:AN300"/>
    <mergeCell ref="AO299:AZ300"/>
    <mergeCell ref="A94:E94"/>
    <mergeCell ref="F94:U94"/>
    <mergeCell ref="V94:AB94"/>
    <mergeCell ref="AC94:AN94"/>
    <mergeCell ref="AO94:AZ94"/>
    <mergeCell ref="F97:U97"/>
    <mergeCell ref="A95:E97"/>
    <mergeCell ref="V95:AB97"/>
    <mergeCell ref="BA94:BL94"/>
    <mergeCell ref="BA95:BL97"/>
    <mergeCell ref="F300:U300"/>
    <mergeCell ref="A299:E300"/>
    <mergeCell ref="F95:U95"/>
    <mergeCell ref="F301:U301"/>
    <mergeCell ref="A301:E302"/>
    <mergeCell ref="V301:AB302"/>
    <mergeCell ref="AC301:AN302"/>
    <mergeCell ref="AO301:AZ302"/>
    <mergeCell ref="AC95:AN97"/>
    <mergeCell ref="AO95:AZ97"/>
    <mergeCell ref="F299:U299"/>
    <mergeCell ref="F96:U96"/>
    <mergeCell ref="AC293:AN296"/>
    <mergeCell ref="AO293:AZ296"/>
    <mergeCell ref="AC297:AN298"/>
    <mergeCell ref="AO297:AZ298"/>
    <mergeCell ref="F98:U98"/>
    <mergeCell ref="F298:U298"/>
    <mergeCell ref="BA297:BL298"/>
    <mergeCell ref="V293:AB296"/>
    <mergeCell ref="F296:U296"/>
    <mergeCell ref="A293:E296"/>
    <mergeCell ref="F99:U99"/>
    <mergeCell ref="F297:U297"/>
    <mergeCell ref="A297:E298"/>
    <mergeCell ref="V297:AB298"/>
    <mergeCell ref="V98:AB101"/>
    <mergeCell ref="AC98:AN101"/>
    <mergeCell ref="AO98:AZ101"/>
    <mergeCell ref="F295:U295"/>
    <mergeCell ref="F100:U100"/>
    <mergeCell ref="BA98:BL101"/>
    <mergeCell ref="F293:U293"/>
    <mergeCell ref="F102:U102"/>
    <mergeCell ref="F294:U294"/>
    <mergeCell ref="F101:U101"/>
    <mergeCell ref="AC111:AN114"/>
    <mergeCell ref="AO111:AZ114"/>
    <mergeCell ref="A98:E101"/>
    <mergeCell ref="A104:E106"/>
    <mergeCell ref="V104:AB106"/>
    <mergeCell ref="AC104:AN106"/>
    <mergeCell ref="F292:U292"/>
    <mergeCell ref="F103:U103"/>
    <mergeCell ref="A102:E103"/>
    <mergeCell ref="V102:AB103"/>
    <mergeCell ref="AC102:AN103"/>
    <mergeCell ref="BA51:BL55"/>
    <mergeCell ref="A56:E62"/>
    <mergeCell ref="V56:AB62"/>
    <mergeCell ref="AC56:AN62"/>
    <mergeCell ref="AO56:AZ62"/>
    <mergeCell ref="BA56:BL62"/>
    <mergeCell ref="F60:U60"/>
    <mergeCell ref="F52:U52"/>
    <mergeCell ref="A88:E93"/>
    <mergeCell ref="V88:AB93"/>
    <mergeCell ref="AC88:AN93"/>
    <mergeCell ref="AO88:AZ93"/>
    <mergeCell ref="BA88:BL93"/>
    <mergeCell ref="F93:U93"/>
    <mergeCell ref="F90:U90"/>
    <mergeCell ref="F88:U88"/>
    <mergeCell ref="BA111:BL114"/>
    <mergeCell ref="A107:E110"/>
    <mergeCell ref="A111:E114"/>
    <mergeCell ref="A115:E119"/>
    <mergeCell ref="V115:AB119"/>
    <mergeCell ref="V111:AB114"/>
    <mergeCell ref="V107:AB110"/>
    <mergeCell ref="AC115:AN119"/>
    <mergeCell ref="AO115:AZ119"/>
    <mergeCell ref="BA115:BL119"/>
    <mergeCell ref="AO102:AZ103"/>
    <mergeCell ref="BA102:BL103"/>
    <mergeCell ref="AO104:AZ106"/>
    <mergeCell ref="BA104:BL106"/>
    <mergeCell ref="AC107:AN110"/>
    <mergeCell ref="AO107:AZ110"/>
    <mergeCell ref="BA107:BL110"/>
    <mergeCell ref="A121:E124"/>
    <mergeCell ref="V121:AB124"/>
    <mergeCell ref="AC121:AN123"/>
    <mergeCell ref="AO121:AZ123"/>
    <mergeCell ref="F291:U291"/>
    <mergeCell ref="F290:U290"/>
    <mergeCell ref="F177:U177"/>
    <mergeCell ref="V177:AB177"/>
    <mergeCell ref="AC177:AN177"/>
    <mergeCell ref="AO177:AZ177"/>
    <mergeCell ref="BA177:BL177"/>
    <mergeCell ref="V290:AB292"/>
    <mergeCell ref="AC290:AN292"/>
    <mergeCell ref="AO290:AZ292"/>
    <mergeCell ref="BA290:BL292"/>
    <mergeCell ref="BA288:BL289"/>
    <mergeCell ref="AC288:AN289"/>
    <mergeCell ref="AO288:AZ289"/>
    <mergeCell ref="AC284:AN287"/>
    <mergeCell ref="AO284:AZ287"/>
    <mergeCell ref="F178:U178"/>
    <mergeCell ref="V178:AB178"/>
    <mergeCell ref="AC178:AN178"/>
    <mergeCell ref="AO178:AZ178"/>
    <mergeCell ref="BA178:BL178"/>
    <mergeCell ref="BA180:BL180"/>
    <mergeCell ref="A178:E180"/>
    <mergeCell ref="F179:U179"/>
    <mergeCell ref="V179:AB179"/>
    <mergeCell ref="AC179:AN179"/>
    <mergeCell ref="AO179:AZ179"/>
    <mergeCell ref="BA179:BL179"/>
    <mergeCell ref="F180:U180"/>
    <mergeCell ref="V180:AB180"/>
    <mergeCell ref="AC180:AN180"/>
    <mergeCell ref="AO180:AZ180"/>
    <mergeCell ref="F182:U182"/>
    <mergeCell ref="F288:U288"/>
    <mergeCell ref="A288:E289"/>
    <mergeCell ref="V288:AB289"/>
    <mergeCell ref="F181:U181"/>
    <mergeCell ref="F289:U289"/>
    <mergeCell ref="F184:U184"/>
    <mergeCell ref="F286:U286"/>
    <mergeCell ref="V181:AB189"/>
    <mergeCell ref="A181:E189"/>
    <mergeCell ref="BA284:BL287"/>
    <mergeCell ref="F183:U183"/>
    <mergeCell ref="F287:U287"/>
    <mergeCell ref="F186:U186"/>
    <mergeCell ref="F284:U284"/>
    <mergeCell ref="A284:E287"/>
    <mergeCell ref="V284:AB287"/>
    <mergeCell ref="F185:U185"/>
    <mergeCell ref="F285:U285"/>
    <mergeCell ref="F189:U189"/>
    <mergeCell ref="AC181:AN189"/>
    <mergeCell ref="AO181:AZ189"/>
    <mergeCell ref="BA281:BL283"/>
    <mergeCell ref="F188:U188"/>
    <mergeCell ref="BA181:BL189"/>
    <mergeCell ref="F282:U282"/>
    <mergeCell ref="F187:U187"/>
    <mergeCell ref="BA190:BL191"/>
    <mergeCell ref="F280:U280"/>
    <mergeCell ref="AO281:AZ283"/>
    <mergeCell ref="A279:E280"/>
    <mergeCell ref="F190:U190"/>
    <mergeCell ref="F281:U281"/>
    <mergeCell ref="A281:E283"/>
    <mergeCell ref="V281:AB283"/>
    <mergeCell ref="AC281:AN283"/>
    <mergeCell ref="F283:U283"/>
    <mergeCell ref="F279:U279"/>
    <mergeCell ref="F193:U193"/>
    <mergeCell ref="V193:AB193"/>
    <mergeCell ref="AC193:AN193"/>
    <mergeCell ref="AO193:AZ193"/>
    <mergeCell ref="BA193:BL193"/>
    <mergeCell ref="V279:AB280"/>
    <mergeCell ref="AC279:AN280"/>
    <mergeCell ref="AO279:AZ280"/>
    <mergeCell ref="BA279:BL280"/>
    <mergeCell ref="BA278:BL278"/>
    <mergeCell ref="V196:AB196"/>
    <mergeCell ref="AC196:AN196"/>
    <mergeCell ref="F194:U194"/>
    <mergeCell ref="V194:AB194"/>
    <mergeCell ref="AC194:AN194"/>
    <mergeCell ref="AO194:AZ194"/>
    <mergeCell ref="BA194:BL194"/>
    <mergeCell ref="F278:U278"/>
    <mergeCell ref="V278:AB278"/>
    <mergeCell ref="AC278:AN278"/>
    <mergeCell ref="AO278:AZ278"/>
    <mergeCell ref="F196:U196"/>
    <mergeCell ref="AO196:AZ196"/>
    <mergeCell ref="BA276:BL276"/>
    <mergeCell ref="A269:E278"/>
    <mergeCell ref="F198:U198"/>
    <mergeCell ref="BA197:BL199"/>
    <mergeCell ref="F277:U277"/>
    <mergeCell ref="V277:AB277"/>
    <mergeCell ref="AC277:AN277"/>
    <mergeCell ref="AO277:AZ277"/>
    <mergeCell ref="BA277:BL277"/>
    <mergeCell ref="F197:U197"/>
    <mergeCell ref="F276:U276"/>
    <mergeCell ref="V276:AB276"/>
    <mergeCell ref="AC276:AN276"/>
    <mergeCell ref="AO276:AZ276"/>
    <mergeCell ref="F199:U199"/>
    <mergeCell ref="V200:AB201"/>
    <mergeCell ref="AC200:AN201"/>
    <mergeCell ref="AO200:AZ201"/>
    <mergeCell ref="F266:U266"/>
    <mergeCell ref="A197:E199"/>
    <mergeCell ref="V197:AB199"/>
    <mergeCell ref="AC197:AN199"/>
    <mergeCell ref="AO197:AZ199"/>
    <mergeCell ref="BA133:BL133"/>
    <mergeCell ref="AC269:AN275"/>
    <mergeCell ref="AO269:AZ275"/>
    <mergeCell ref="BA269:BL275"/>
    <mergeCell ref="F200:U200"/>
    <mergeCell ref="A200:E203"/>
    <mergeCell ref="BA196:BL196"/>
    <mergeCell ref="A132:E135"/>
    <mergeCell ref="F134:U134"/>
    <mergeCell ref="V134:AB134"/>
    <mergeCell ref="AC134:AN134"/>
    <mergeCell ref="AO134:AZ134"/>
    <mergeCell ref="BA134:BL134"/>
    <mergeCell ref="F133:U133"/>
    <mergeCell ref="V133:AB133"/>
    <mergeCell ref="AC133:AN133"/>
    <mergeCell ref="AO133:AZ133"/>
    <mergeCell ref="F274:U274"/>
    <mergeCell ref="BA266:BL268"/>
    <mergeCell ref="V269:AB275"/>
    <mergeCell ref="F135:U135"/>
    <mergeCell ref="V135:AB135"/>
    <mergeCell ref="AC135:AN135"/>
    <mergeCell ref="AO135:AZ135"/>
    <mergeCell ref="BA135:BL135"/>
    <mergeCell ref="F275:U275"/>
    <mergeCell ref="F195:U195"/>
    <mergeCell ref="F272:U272"/>
    <mergeCell ref="BA262:BL264"/>
    <mergeCell ref="A262:E265"/>
    <mergeCell ref="F137:U137"/>
    <mergeCell ref="F273:U273"/>
    <mergeCell ref="A266:E268"/>
    <mergeCell ref="V266:AB268"/>
    <mergeCell ref="AC266:AN268"/>
    <mergeCell ref="AO266:AZ268"/>
    <mergeCell ref="A194:E196"/>
    <mergeCell ref="F270:U270"/>
    <mergeCell ref="F139:U139"/>
    <mergeCell ref="F271:U271"/>
    <mergeCell ref="AC262:AN264"/>
    <mergeCell ref="AO262:AZ264"/>
    <mergeCell ref="A136:E144"/>
    <mergeCell ref="V136:AB144"/>
    <mergeCell ref="A190:E193"/>
    <mergeCell ref="F192:U192"/>
    <mergeCell ref="F138:U138"/>
    <mergeCell ref="V195:AB195"/>
    <mergeCell ref="AC195:AN195"/>
    <mergeCell ref="AO195:AZ195"/>
    <mergeCell ref="V190:AB191"/>
    <mergeCell ref="AC136:AN144"/>
    <mergeCell ref="AO136:AZ144"/>
    <mergeCell ref="F143:U143"/>
    <mergeCell ref="F145:U145"/>
    <mergeCell ref="F144:U144"/>
    <mergeCell ref="A145:E148"/>
    <mergeCell ref="F149:U149"/>
    <mergeCell ref="V149:AB149"/>
    <mergeCell ref="AC149:AN149"/>
    <mergeCell ref="AO149:AZ149"/>
    <mergeCell ref="F265:U265"/>
    <mergeCell ref="F165:U165"/>
    <mergeCell ref="BA136:BL144"/>
    <mergeCell ref="F142:U142"/>
    <mergeCell ref="F268:U268"/>
    <mergeCell ref="F141:U141"/>
    <mergeCell ref="F140:U140"/>
    <mergeCell ref="F136:U136"/>
    <mergeCell ref="BA195:BL195"/>
    <mergeCell ref="F146:U146"/>
    <mergeCell ref="V145:AB146"/>
    <mergeCell ref="F267:U267"/>
    <mergeCell ref="V192:AB192"/>
    <mergeCell ref="V147:AB147"/>
    <mergeCell ref="AC147:AN147"/>
    <mergeCell ref="AO147:AZ147"/>
    <mergeCell ref="BA147:BL147"/>
    <mergeCell ref="BA265:BL265"/>
    <mergeCell ref="AC190:AN191"/>
    <mergeCell ref="AO190:AZ191"/>
    <mergeCell ref="AC192:AN192"/>
    <mergeCell ref="AO192:AZ192"/>
    <mergeCell ref="F148:U148"/>
    <mergeCell ref="V148:AB148"/>
    <mergeCell ref="AC148:AN148"/>
    <mergeCell ref="AO148:AZ148"/>
    <mergeCell ref="BA148:BL148"/>
    <mergeCell ref="AC145:AN146"/>
    <mergeCell ref="AO145:AZ146"/>
    <mergeCell ref="BA145:BL146"/>
    <mergeCell ref="F147:U147"/>
    <mergeCell ref="BA150:BL150"/>
    <mergeCell ref="AC265:AN265"/>
    <mergeCell ref="AO265:AZ265"/>
    <mergeCell ref="BA149:BL149"/>
    <mergeCell ref="BA192:BL192"/>
    <mergeCell ref="F191:U191"/>
    <mergeCell ref="F151:U151"/>
    <mergeCell ref="V151:AB151"/>
    <mergeCell ref="AC151:AN151"/>
    <mergeCell ref="AO151:AZ151"/>
    <mergeCell ref="BA151:BL151"/>
    <mergeCell ref="A149:E151"/>
    <mergeCell ref="F150:U150"/>
    <mergeCell ref="V150:AB150"/>
    <mergeCell ref="AC150:AN150"/>
    <mergeCell ref="AO150:AZ150"/>
    <mergeCell ref="V152:AB158"/>
    <mergeCell ref="AC152:AN158"/>
    <mergeCell ref="AO152:AZ158"/>
    <mergeCell ref="F421:U421"/>
    <mergeCell ref="F157:U157"/>
    <mergeCell ref="BA152:BL158"/>
    <mergeCell ref="F156:U156"/>
    <mergeCell ref="F263:U263"/>
    <mergeCell ref="F155:U155"/>
    <mergeCell ref="F154:U154"/>
    <mergeCell ref="F313:U313"/>
    <mergeCell ref="F159:U159"/>
    <mergeCell ref="F314:U314"/>
    <mergeCell ref="F262:U262"/>
    <mergeCell ref="F158:U158"/>
    <mergeCell ref="A152:E158"/>
    <mergeCell ref="F264:U264"/>
    <mergeCell ref="F153:U153"/>
    <mergeCell ref="F152:U152"/>
    <mergeCell ref="BA161:BL161"/>
    <mergeCell ref="F160:U160"/>
    <mergeCell ref="V159:AB160"/>
    <mergeCell ref="AC159:AN160"/>
    <mergeCell ref="AO159:AZ160"/>
    <mergeCell ref="BA159:BL160"/>
    <mergeCell ref="F162:U162"/>
    <mergeCell ref="V162:AB162"/>
    <mergeCell ref="AC162:AN162"/>
    <mergeCell ref="AO162:AZ162"/>
    <mergeCell ref="BA162:BL162"/>
    <mergeCell ref="A159:E162"/>
    <mergeCell ref="F161:U161"/>
    <mergeCell ref="V161:AB161"/>
    <mergeCell ref="AC161:AN161"/>
    <mergeCell ref="AO161:AZ161"/>
    <mergeCell ref="BA164:BL164"/>
    <mergeCell ref="F163:U163"/>
    <mergeCell ref="V163:AB163"/>
    <mergeCell ref="AC163:AN163"/>
    <mergeCell ref="AO163:AZ163"/>
    <mergeCell ref="BA163:BL163"/>
    <mergeCell ref="V165:AB165"/>
    <mergeCell ref="AC165:AN165"/>
    <mergeCell ref="AO165:AZ165"/>
    <mergeCell ref="BA165:BL165"/>
    <mergeCell ref="A163:E165"/>
    <mergeCell ref="F164:U164"/>
    <mergeCell ref="V164:AB164"/>
    <mergeCell ref="AC164:AN164"/>
    <mergeCell ref="AO164:AZ164"/>
    <mergeCell ref="BA166:BL173"/>
    <mergeCell ref="F308:U308"/>
    <mergeCell ref="F171:U171"/>
    <mergeCell ref="F309:U309"/>
    <mergeCell ref="F170:U170"/>
    <mergeCell ref="F169:U169"/>
    <mergeCell ref="F168:U168"/>
    <mergeCell ref="F167:U167"/>
    <mergeCell ref="F166:U166"/>
    <mergeCell ref="F269:U269"/>
    <mergeCell ref="F173:U173"/>
    <mergeCell ref="A166:E173"/>
    <mergeCell ref="V166:AB173"/>
    <mergeCell ref="AC166:AN173"/>
    <mergeCell ref="AO166:AZ173"/>
    <mergeCell ref="F172:U172"/>
    <mergeCell ref="V174:AB175"/>
    <mergeCell ref="AC174:AN175"/>
    <mergeCell ref="AO174:AZ175"/>
    <mergeCell ref="F175:U175"/>
    <mergeCell ref="BA174:BL175"/>
    <mergeCell ref="F174:U174"/>
    <mergeCell ref="BA200:BL201"/>
    <mergeCell ref="A204:E206"/>
    <mergeCell ref="F241:U241"/>
    <mergeCell ref="F209:U209"/>
    <mergeCell ref="F176:U176"/>
    <mergeCell ref="V176:AB176"/>
    <mergeCell ref="AC176:AN176"/>
    <mergeCell ref="AO176:AZ176"/>
    <mergeCell ref="BA176:BL176"/>
    <mergeCell ref="A174:E177"/>
    <mergeCell ref="F210:U210"/>
    <mergeCell ref="F306:U306"/>
    <mergeCell ref="F256:U256"/>
    <mergeCell ref="F255:U255"/>
    <mergeCell ref="V255:AB255"/>
    <mergeCell ref="AC255:AN255"/>
    <mergeCell ref="F254:U254"/>
    <mergeCell ref="V254:AB254"/>
    <mergeCell ref="AC254:AN254"/>
    <mergeCell ref="F253:U253"/>
    <mergeCell ref="F211:U211"/>
    <mergeCell ref="V211:AB211"/>
    <mergeCell ref="AC211:AN211"/>
    <mergeCell ref="AO211:AZ211"/>
    <mergeCell ref="BA211:BL211"/>
    <mergeCell ref="A256:E261"/>
    <mergeCell ref="V256:AB261"/>
    <mergeCell ref="AC256:AN261"/>
    <mergeCell ref="AO256:AZ261"/>
    <mergeCell ref="BA256:BL261"/>
    <mergeCell ref="AO212:AZ212"/>
    <mergeCell ref="BA212:BL212"/>
    <mergeCell ref="V246:AB252"/>
    <mergeCell ref="BA214:BL214"/>
    <mergeCell ref="A240:E242"/>
    <mergeCell ref="F213:U213"/>
    <mergeCell ref="V213:AB213"/>
    <mergeCell ref="AC213:AN213"/>
    <mergeCell ref="AO213:AZ213"/>
    <mergeCell ref="A213:E215"/>
    <mergeCell ref="AO214:AZ214"/>
    <mergeCell ref="F221:U221"/>
    <mergeCell ref="A216:E231"/>
    <mergeCell ref="F242:U242"/>
    <mergeCell ref="F215:U215"/>
    <mergeCell ref="V215:AB215"/>
    <mergeCell ref="AC215:AN215"/>
    <mergeCell ref="AO215:AZ215"/>
    <mergeCell ref="BA215:BL215"/>
    <mergeCell ref="V240:AB242"/>
    <mergeCell ref="F220:U220"/>
    <mergeCell ref="F219:U219"/>
    <mergeCell ref="F218:U218"/>
    <mergeCell ref="F217:U217"/>
    <mergeCell ref="F216:U216"/>
    <mergeCell ref="BA213:BL213"/>
    <mergeCell ref="F214:U214"/>
    <mergeCell ref="V214:AB214"/>
    <mergeCell ref="AC214:AN214"/>
    <mergeCell ref="AO229:AZ229"/>
    <mergeCell ref="BA229:BL229"/>
    <mergeCell ref="F230:U230"/>
    <mergeCell ref="V230:AB230"/>
    <mergeCell ref="AC230:AN230"/>
    <mergeCell ref="AO230:AZ230"/>
    <mergeCell ref="A416:E421"/>
    <mergeCell ref="V416:AB421"/>
    <mergeCell ref="AC416:AN421"/>
    <mergeCell ref="AO416:AZ421"/>
    <mergeCell ref="BA416:BL421"/>
    <mergeCell ref="F223:U223"/>
    <mergeCell ref="V223:AB223"/>
    <mergeCell ref="AC223:AN223"/>
    <mergeCell ref="AO223:AZ223"/>
    <mergeCell ref="BA223:BL223"/>
    <mergeCell ref="A412:E415"/>
    <mergeCell ref="V412:AB415"/>
    <mergeCell ref="AC412:AN415"/>
    <mergeCell ref="AO412:AZ415"/>
    <mergeCell ref="BA412:BL415"/>
    <mergeCell ref="F224:U224"/>
    <mergeCell ref="V224:AB224"/>
    <mergeCell ref="AC224:AN224"/>
    <mergeCell ref="AO224:AZ224"/>
    <mergeCell ref="BA224:BL224"/>
    <mergeCell ref="A408:E410"/>
    <mergeCell ref="V408:AB410"/>
    <mergeCell ref="AC408:AN410"/>
    <mergeCell ref="AO408:AZ410"/>
    <mergeCell ref="BA408:BL410"/>
    <mergeCell ref="F225:U225"/>
    <mergeCell ref="V225:AB225"/>
    <mergeCell ref="AC225:AN225"/>
    <mergeCell ref="AO225:AZ225"/>
    <mergeCell ref="BA225:BL225"/>
    <mergeCell ref="A406:E407"/>
    <mergeCell ref="V406:AB407"/>
    <mergeCell ref="AC406:AN407"/>
    <mergeCell ref="AO406:AZ407"/>
    <mergeCell ref="BA406:BL407"/>
    <mergeCell ref="F226:U226"/>
    <mergeCell ref="V226:AB226"/>
    <mergeCell ref="AC226:AN226"/>
    <mergeCell ref="AO226:AZ226"/>
    <mergeCell ref="BA226:BL226"/>
    <mergeCell ref="A404:E405"/>
    <mergeCell ref="V404:AB405"/>
    <mergeCell ref="AC404:AN405"/>
    <mergeCell ref="AO404:AZ405"/>
    <mergeCell ref="BA404:BL405"/>
    <mergeCell ref="F227:U227"/>
    <mergeCell ref="V227:AB227"/>
    <mergeCell ref="AC227:AN227"/>
    <mergeCell ref="AO227:AZ227"/>
    <mergeCell ref="BA227:BL227"/>
    <mergeCell ref="A400:E403"/>
    <mergeCell ref="F228:U228"/>
    <mergeCell ref="V228:AB228"/>
    <mergeCell ref="AC228:AN228"/>
    <mergeCell ref="AO228:AZ228"/>
    <mergeCell ref="BA228:BL228"/>
    <mergeCell ref="A243:E245"/>
    <mergeCell ref="V243:AB245"/>
    <mergeCell ref="AC243:AN245"/>
    <mergeCell ref="AO243:AZ245"/>
    <mergeCell ref="V400:AB403"/>
    <mergeCell ref="AC400:AN403"/>
    <mergeCell ref="AO400:AZ403"/>
    <mergeCell ref="BA400:BL403"/>
    <mergeCell ref="BA230:BL230"/>
    <mergeCell ref="F222:U222"/>
    <mergeCell ref="V216:AB222"/>
    <mergeCell ref="AC216:AN222"/>
    <mergeCell ref="AO216:AZ222"/>
    <mergeCell ref="BA216:BL222"/>
    <mergeCell ref="V397:AB399"/>
    <mergeCell ref="AC397:AN399"/>
    <mergeCell ref="AO397:AZ399"/>
    <mergeCell ref="BA397:BL399"/>
    <mergeCell ref="BA253:BL253"/>
    <mergeCell ref="F252:U252"/>
    <mergeCell ref="F251:U251"/>
    <mergeCell ref="F250:U250"/>
    <mergeCell ref="BA386:BL387"/>
    <mergeCell ref="V388:AB389"/>
    <mergeCell ref="AC388:AN389"/>
    <mergeCell ref="AO388:AZ389"/>
    <mergeCell ref="BA388:BL389"/>
    <mergeCell ref="F235:U235"/>
    <mergeCell ref="F249:U249"/>
    <mergeCell ref="F248:U248"/>
    <mergeCell ref="AC246:AN252"/>
    <mergeCell ref="AO246:AZ252"/>
    <mergeCell ref="BA246:BL252"/>
    <mergeCell ref="F312:U312"/>
    <mergeCell ref="AC351:AN353"/>
    <mergeCell ref="BA242:BL242"/>
    <mergeCell ref="AO351:AZ353"/>
    <mergeCell ref="BA351:BL353"/>
    <mergeCell ref="F352:U352"/>
    <mergeCell ref="F351:U351"/>
    <mergeCell ref="A397:E399"/>
    <mergeCell ref="F231:U231"/>
    <mergeCell ref="V231:AB231"/>
    <mergeCell ref="AC231:AN231"/>
    <mergeCell ref="AO231:AZ231"/>
    <mergeCell ref="BA231:BL231"/>
    <mergeCell ref="A395:E396"/>
    <mergeCell ref="V395:AB396"/>
    <mergeCell ref="AC395:AN396"/>
    <mergeCell ref="AO395:AZ396"/>
    <mergeCell ref="BA395:BL396"/>
    <mergeCell ref="F232:U232"/>
    <mergeCell ref="A246:E255"/>
    <mergeCell ref="AO255:AZ255"/>
    <mergeCell ref="BA255:BL255"/>
    <mergeCell ref="AO254:AZ254"/>
    <mergeCell ref="A393:E394"/>
    <mergeCell ref="V393:AB394"/>
    <mergeCell ref="AC393:AN394"/>
    <mergeCell ref="AO393:AZ394"/>
    <mergeCell ref="BA393:BL394"/>
    <mergeCell ref="F233:U233"/>
    <mergeCell ref="BA254:BL254"/>
    <mergeCell ref="V253:AB253"/>
    <mergeCell ref="AC253:AN253"/>
    <mergeCell ref="AO253:AZ253"/>
    <mergeCell ref="A390:E392"/>
    <mergeCell ref="V390:AB392"/>
    <mergeCell ref="AC390:AN392"/>
    <mergeCell ref="AO390:AZ392"/>
    <mergeCell ref="BA390:BL392"/>
    <mergeCell ref="F234:U234"/>
    <mergeCell ref="A388:E389"/>
    <mergeCell ref="A386:E387"/>
    <mergeCell ref="V386:AB387"/>
    <mergeCell ref="AC386:AN387"/>
    <mergeCell ref="AO386:AZ387"/>
    <mergeCell ref="F236:U236"/>
    <mergeCell ref="F245:U245"/>
    <mergeCell ref="F244:U244"/>
    <mergeCell ref="F243:U243"/>
    <mergeCell ref="F307:U307"/>
    <mergeCell ref="AC347:AN348"/>
    <mergeCell ref="AO347:AZ348"/>
    <mergeCell ref="BA347:BL348"/>
    <mergeCell ref="F237:U237"/>
    <mergeCell ref="V232:AB237"/>
    <mergeCell ref="AC232:AN237"/>
    <mergeCell ref="AO232:AZ237"/>
    <mergeCell ref="BA232:BL237"/>
    <mergeCell ref="F310:U310"/>
    <mergeCell ref="F311:U311"/>
    <mergeCell ref="A232:E239"/>
    <mergeCell ref="F238:U238"/>
    <mergeCell ref="V238:AB238"/>
    <mergeCell ref="AC238:AN238"/>
    <mergeCell ref="AO238:AZ238"/>
    <mergeCell ref="BA238:BL238"/>
    <mergeCell ref="AO240:AZ241"/>
    <mergeCell ref="BA240:BL241"/>
    <mergeCell ref="AO344:AZ346"/>
    <mergeCell ref="BA344:BL346"/>
    <mergeCell ref="AC242:AN242"/>
    <mergeCell ref="AO242:AZ242"/>
    <mergeCell ref="BA207:BL208"/>
    <mergeCell ref="A209:E212"/>
    <mergeCell ref="V209:AB210"/>
    <mergeCell ref="AC209:AN210"/>
    <mergeCell ref="AO209:AZ210"/>
    <mergeCell ref="BA209:BL210"/>
    <mergeCell ref="F212:U212"/>
    <mergeCell ref="V212:AB212"/>
    <mergeCell ref="AC212:AN212"/>
    <mergeCell ref="F348:U348"/>
    <mergeCell ref="A344:E348"/>
    <mergeCell ref="V344:AB346"/>
    <mergeCell ref="V347:AB348"/>
    <mergeCell ref="AC344:AN346"/>
    <mergeCell ref="A207:E208"/>
    <mergeCell ref="V207:AB208"/>
    <mergeCell ref="AC207:AN208"/>
    <mergeCell ref="F240:U240"/>
    <mergeCell ref="AC240:AN241"/>
    <mergeCell ref="BA326:BL327"/>
    <mergeCell ref="A328:E329"/>
    <mergeCell ref="V328:AB329"/>
    <mergeCell ref="AC328:AN329"/>
    <mergeCell ref="AO328:AZ329"/>
    <mergeCell ref="BA328:BL329"/>
    <mergeCell ref="F247:U247"/>
    <mergeCell ref="F246:U246"/>
    <mergeCell ref="F229:U229"/>
    <mergeCell ref="V229:AB229"/>
    <mergeCell ref="AC229:AN229"/>
    <mergeCell ref="A342:E343"/>
    <mergeCell ref="BA243:BL245"/>
    <mergeCell ref="F350:U350"/>
    <mergeCell ref="V349:AB350"/>
    <mergeCell ref="AC349:AN350"/>
    <mergeCell ref="AO349:AZ350"/>
    <mergeCell ref="BA349:BL350"/>
    <mergeCell ref="A349:E358"/>
    <mergeCell ref="F356:U356"/>
    <mergeCell ref="F355:U355"/>
    <mergeCell ref="F354:U354"/>
    <mergeCell ref="F353:U353"/>
    <mergeCell ref="V351:AB353"/>
    <mergeCell ref="F349:U349"/>
    <mergeCell ref="F358:U358"/>
    <mergeCell ref="V354:AB358"/>
    <mergeCell ref="AC354:AN358"/>
    <mergeCell ref="AO354:AZ358"/>
    <mergeCell ref="BA354:BL358"/>
    <mergeCell ref="F357:U357"/>
    <mergeCell ref="BA360:BL363"/>
    <mergeCell ref="F361:U361"/>
    <mergeCell ref="F360:U360"/>
    <mergeCell ref="A359:E359"/>
    <mergeCell ref="F359:U359"/>
    <mergeCell ref="V359:AB359"/>
    <mergeCell ref="AC359:AN359"/>
    <mergeCell ref="AO359:AZ359"/>
    <mergeCell ref="BA359:BL359"/>
    <mergeCell ref="A364:E365"/>
    <mergeCell ref="F363:U363"/>
    <mergeCell ref="V360:AB363"/>
    <mergeCell ref="A360:E363"/>
    <mergeCell ref="AC360:AN363"/>
    <mergeCell ref="AO360:AZ363"/>
    <mergeCell ref="F362:U362"/>
    <mergeCell ref="BA366:BL368"/>
    <mergeCell ref="F367:U367"/>
    <mergeCell ref="F365:U365"/>
    <mergeCell ref="V364:AB365"/>
    <mergeCell ref="AC364:AN365"/>
    <mergeCell ref="AO364:AZ365"/>
    <mergeCell ref="BA364:BL365"/>
    <mergeCell ref="F364:U364"/>
    <mergeCell ref="F368:U368"/>
    <mergeCell ref="A366:E368"/>
    <mergeCell ref="V366:AB368"/>
    <mergeCell ref="AC366:AN368"/>
    <mergeCell ref="AO366:AZ368"/>
    <mergeCell ref="F366:U366"/>
    <mergeCell ref="A369:E372"/>
    <mergeCell ref="V369:AB372"/>
    <mergeCell ref="AC369:AN372"/>
    <mergeCell ref="AO369:AZ372"/>
    <mergeCell ref="F371:U371"/>
    <mergeCell ref="BA369:BL372"/>
    <mergeCell ref="F370:U370"/>
    <mergeCell ref="F369:U369"/>
    <mergeCell ref="AC373:AN374"/>
    <mergeCell ref="AO373:AZ374"/>
    <mergeCell ref="F374:U374"/>
    <mergeCell ref="BA373:BL374"/>
    <mergeCell ref="F373:U373"/>
    <mergeCell ref="F372:U372"/>
    <mergeCell ref="BA376:BL377"/>
    <mergeCell ref="F379:U379"/>
    <mergeCell ref="A378:E379"/>
    <mergeCell ref="F375:U375"/>
    <mergeCell ref="V375:AB375"/>
    <mergeCell ref="AC375:AN375"/>
    <mergeCell ref="AO375:AZ375"/>
    <mergeCell ref="BA375:BL375"/>
    <mergeCell ref="A373:E375"/>
    <mergeCell ref="V373:AB374"/>
    <mergeCell ref="F377:U377"/>
    <mergeCell ref="A376:E377"/>
    <mergeCell ref="V376:AB377"/>
    <mergeCell ref="AC376:AN377"/>
    <mergeCell ref="AO376:AZ377"/>
    <mergeCell ref="F376:U376"/>
    <mergeCell ref="V378:AB379"/>
    <mergeCell ref="AC378:AN379"/>
    <mergeCell ref="AO378:AZ379"/>
    <mergeCell ref="F378:U378"/>
    <mergeCell ref="BA383:BL385"/>
    <mergeCell ref="F383:U383"/>
    <mergeCell ref="F382:U382"/>
    <mergeCell ref="F385:U385"/>
    <mergeCell ref="BA378:BL379"/>
    <mergeCell ref="A380:E382"/>
    <mergeCell ref="V380:AB382"/>
    <mergeCell ref="AC380:AN382"/>
    <mergeCell ref="AO380:AZ382"/>
    <mergeCell ref="F381:U381"/>
    <mergeCell ref="BA380:BL382"/>
    <mergeCell ref="F380:U380"/>
    <mergeCell ref="A383:E385"/>
    <mergeCell ref="V383:AB385"/>
    <mergeCell ref="AC383:AN385"/>
    <mergeCell ref="AO383:AZ385"/>
    <mergeCell ref="F384:U384"/>
    <mergeCell ref="V262:AB265"/>
    <mergeCell ref="V342:AB343"/>
    <mergeCell ref="AC342:AN343"/>
    <mergeCell ref="AO342:AZ343"/>
    <mergeCell ref="BA342:BL343"/>
    <mergeCell ref="AC2:AN2"/>
    <mergeCell ref="AO2:AZ2"/>
    <mergeCell ref="BA2:BL2"/>
    <mergeCell ref="AO330:AZ331"/>
    <mergeCell ref="BA330:BL331"/>
    <mergeCell ref="V332:AB333"/>
    <mergeCell ref="AC332:AN333"/>
    <mergeCell ref="AO332:AZ333"/>
    <mergeCell ref="BA332:BL333"/>
    <mergeCell ref="AO335:AZ336"/>
    <mergeCell ref="BA335:BL336"/>
    <mergeCell ref="A337:E338"/>
    <mergeCell ref="V337:AB338"/>
    <mergeCell ref="AC337:AN338"/>
    <mergeCell ref="AO337:AZ338"/>
    <mergeCell ref="BA337:BL338"/>
    <mergeCell ref="F335:U335"/>
    <mergeCell ref="A339:E341"/>
    <mergeCell ref="AC339:AN341"/>
    <mergeCell ref="AO339:AZ341"/>
    <mergeCell ref="BA339:BL341"/>
    <mergeCell ref="F239:U239"/>
    <mergeCell ref="V239:AB239"/>
    <mergeCell ref="AC239:AN239"/>
    <mergeCell ref="AO239:AZ239"/>
    <mergeCell ref="BA239:BL239"/>
    <mergeCell ref="AO207:AZ208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&amp;L&amp;"Arial,обычный"&amp;6Подготовлено с использованием системы ГАРАНТ</oddHeader>
  </headerFooter>
  <rowBreaks count="7" manualBreakCount="7">
    <brk id="55" max="16383" man="1"/>
    <brk id="110" max="16383" man="1"/>
    <brk id="165" max="16383" man="1"/>
    <brk id="215" max="16383" man="1"/>
    <brk id="268" max="16383" man="1"/>
    <brk id="325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126"/>
  <sheetViews>
    <sheetView zoomScaleNormal="100" workbookViewId="0">
      <selection activeCell="BG76" sqref="BG76:BL77"/>
    </sheetView>
  </sheetViews>
  <sheetFormatPr defaultColWidth="1.42578125" defaultRowHeight="15.75" x14ac:dyDescent="0.25"/>
  <cols>
    <col min="1" max="34" width="1.42578125" style="1"/>
    <col min="35" max="40" width="2.140625" style="1" customWidth="1"/>
    <col min="41" max="48" width="1.42578125" style="1"/>
    <col min="49" max="49" width="1.42578125" style="1" customWidth="1"/>
    <col min="50" max="16384" width="1.42578125" style="1"/>
  </cols>
  <sheetData>
    <row r="1" spans="1:64" s="8" customFormat="1" ht="16.5" x14ac:dyDescent="0.25">
      <c r="A1" s="17" t="s">
        <v>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3" spans="1:64" s="9" customFormat="1" ht="12.75" x14ac:dyDescent="0.2">
      <c r="A3" s="104" t="s">
        <v>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4" t="s">
        <v>24</v>
      </c>
      <c r="W3" s="105"/>
      <c r="X3" s="105"/>
      <c r="Y3" s="105"/>
      <c r="Z3" s="105"/>
      <c r="AA3" s="105"/>
      <c r="AB3" s="105"/>
      <c r="AC3" s="104" t="s">
        <v>25</v>
      </c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6"/>
      <c r="AO3" s="105" t="s">
        <v>29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6"/>
      <c r="BA3" s="105" t="s">
        <v>32</v>
      </c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6"/>
    </row>
    <row r="4" spans="1:64" s="9" customFormat="1" ht="12.75" x14ac:dyDescent="0.2">
      <c r="A4" s="107" t="s">
        <v>23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7" t="s">
        <v>36</v>
      </c>
      <c r="W4" s="102"/>
      <c r="X4" s="102"/>
      <c r="Y4" s="102"/>
      <c r="Z4" s="102"/>
      <c r="AA4" s="102"/>
      <c r="AB4" s="102"/>
      <c r="AC4" s="107" t="s">
        <v>26</v>
      </c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3"/>
      <c r="AO4" s="102" t="s">
        <v>30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3"/>
      <c r="BA4" s="102" t="s">
        <v>33</v>
      </c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3"/>
    </row>
    <row r="5" spans="1:64" s="9" customFormat="1" ht="12.75" x14ac:dyDescent="0.2">
      <c r="A5" s="107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7" t="s">
        <v>37</v>
      </c>
      <c r="W5" s="102"/>
      <c r="X5" s="102"/>
      <c r="Y5" s="102"/>
      <c r="Z5" s="102"/>
      <c r="AA5" s="102"/>
      <c r="AB5" s="102"/>
      <c r="AC5" s="107" t="s">
        <v>27</v>
      </c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2" t="s">
        <v>31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3"/>
      <c r="BA5" s="102" t="s">
        <v>34</v>
      </c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3"/>
    </row>
    <row r="6" spans="1:64" s="9" customFormat="1" ht="12" customHeight="1" x14ac:dyDescent="0.2">
      <c r="A6" s="107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7"/>
      <c r="W6" s="102"/>
      <c r="X6" s="102"/>
      <c r="Y6" s="102"/>
      <c r="Z6" s="102"/>
      <c r="AA6" s="102"/>
      <c r="AB6" s="102"/>
      <c r="AC6" s="108" t="s">
        <v>28</v>
      </c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8"/>
      <c r="AO6" s="97" t="s">
        <v>93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8"/>
      <c r="BA6" s="97" t="s">
        <v>35</v>
      </c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8"/>
    </row>
    <row r="7" spans="1:64" s="9" customFormat="1" ht="12" customHeight="1" x14ac:dyDescent="0.2">
      <c r="A7" s="107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7"/>
      <c r="W7" s="102"/>
      <c r="X7" s="102"/>
      <c r="Y7" s="102"/>
      <c r="Z7" s="102"/>
      <c r="AA7" s="102"/>
      <c r="AB7" s="103"/>
      <c r="AC7" s="104" t="s">
        <v>377</v>
      </c>
      <c r="AD7" s="105"/>
      <c r="AE7" s="105"/>
      <c r="AF7" s="105"/>
      <c r="AG7" s="105"/>
      <c r="AH7" s="105"/>
      <c r="AI7" s="104" t="s">
        <v>379</v>
      </c>
      <c r="AJ7" s="105"/>
      <c r="AK7" s="105"/>
      <c r="AL7" s="105"/>
      <c r="AM7" s="105"/>
      <c r="AN7" s="105"/>
      <c r="AO7" s="104" t="s">
        <v>377</v>
      </c>
      <c r="AP7" s="105"/>
      <c r="AQ7" s="105"/>
      <c r="AR7" s="105"/>
      <c r="AS7" s="105"/>
      <c r="AT7" s="105"/>
      <c r="AU7" s="104" t="s">
        <v>379</v>
      </c>
      <c r="AV7" s="105"/>
      <c r="AW7" s="105"/>
      <c r="AX7" s="105"/>
      <c r="AY7" s="105"/>
      <c r="AZ7" s="105"/>
      <c r="BA7" s="104" t="s">
        <v>377</v>
      </c>
      <c r="BB7" s="105"/>
      <c r="BC7" s="105"/>
      <c r="BD7" s="105"/>
      <c r="BE7" s="105"/>
      <c r="BF7" s="105"/>
      <c r="BG7" s="104" t="s">
        <v>379</v>
      </c>
      <c r="BH7" s="105"/>
      <c r="BI7" s="105"/>
      <c r="BJ7" s="105"/>
      <c r="BK7" s="105"/>
      <c r="BL7" s="106"/>
    </row>
    <row r="8" spans="1:64" s="9" customFormat="1" ht="12" customHeight="1" x14ac:dyDescent="0.2">
      <c r="A8" s="108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08"/>
      <c r="W8" s="97"/>
      <c r="X8" s="97"/>
      <c r="Y8" s="97"/>
      <c r="Z8" s="97"/>
      <c r="AA8" s="97"/>
      <c r="AB8" s="98"/>
      <c r="AC8" s="108" t="s">
        <v>378</v>
      </c>
      <c r="AD8" s="97"/>
      <c r="AE8" s="97"/>
      <c r="AF8" s="97"/>
      <c r="AG8" s="97"/>
      <c r="AH8" s="97"/>
      <c r="AI8" s="108" t="s">
        <v>378</v>
      </c>
      <c r="AJ8" s="97"/>
      <c r="AK8" s="97"/>
      <c r="AL8" s="97"/>
      <c r="AM8" s="97"/>
      <c r="AN8" s="97"/>
      <c r="AO8" s="108" t="s">
        <v>378</v>
      </c>
      <c r="AP8" s="97"/>
      <c r="AQ8" s="97"/>
      <c r="AR8" s="97"/>
      <c r="AS8" s="97"/>
      <c r="AT8" s="97"/>
      <c r="AU8" s="108" t="s">
        <v>378</v>
      </c>
      <c r="AV8" s="97"/>
      <c r="AW8" s="97"/>
      <c r="AX8" s="97"/>
      <c r="AY8" s="97"/>
      <c r="AZ8" s="97"/>
      <c r="BA8" s="108" t="s">
        <v>378</v>
      </c>
      <c r="BB8" s="97"/>
      <c r="BC8" s="97"/>
      <c r="BD8" s="97"/>
      <c r="BE8" s="97"/>
      <c r="BF8" s="97"/>
      <c r="BG8" s="108" t="s">
        <v>378</v>
      </c>
      <c r="BH8" s="97"/>
      <c r="BI8" s="97"/>
      <c r="BJ8" s="97"/>
      <c r="BK8" s="97"/>
      <c r="BL8" s="98"/>
    </row>
    <row r="9" spans="1:64" s="9" customFormat="1" ht="12.75" hidden="1" x14ac:dyDescent="0.2">
      <c r="A9" s="117" t="s">
        <v>41</v>
      </c>
      <c r="B9" s="118"/>
      <c r="C9" s="118"/>
      <c r="D9" s="118"/>
      <c r="E9" s="120" t="s">
        <v>380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18"/>
      <c r="W9" s="118"/>
      <c r="X9" s="118"/>
      <c r="Y9" s="118"/>
      <c r="Z9" s="118"/>
      <c r="AA9" s="118"/>
      <c r="AB9" s="118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9"/>
    </row>
    <row r="10" spans="1:64" s="9" customFormat="1" ht="12.75" hidden="1" x14ac:dyDescent="0.2">
      <c r="A10" s="109"/>
      <c r="B10" s="22"/>
      <c r="C10" s="22"/>
      <c r="D10" s="22"/>
      <c r="E10" s="28" t="s">
        <v>381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2"/>
      <c r="W10" s="22"/>
      <c r="X10" s="22"/>
      <c r="Y10" s="22"/>
      <c r="Z10" s="22"/>
      <c r="AA10" s="22"/>
      <c r="AB10" s="2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4"/>
    </row>
    <row r="11" spans="1:64" s="9" customFormat="1" ht="12.75" hidden="1" x14ac:dyDescent="0.2">
      <c r="A11" s="109"/>
      <c r="B11" s="22"/>
      <c r="C11" s="22"/>
      <c r="D11" s="22"/>
      <c r="E11" s="28" t="s">
        <v>382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2"/>
      <c r="W11" s="22"/>
      <c r="X11" s="22"/>
      <c r="Y11" s="22"/>
      <c r="Z11" s="22"/>
      <c r="AA11" s="22"/>
      <c r="AB11" s="22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4"/>
    </row>
    <row r="12" spans="1:64" s="9" customFormat="1" ht="12.75" hidden="1" x14ac:dyDescent="0.2">
      <c r="A12" s="109" t="s">
        <v>43</v>
      </c>
      <c r="B12" s="22"/>
      <c r="C12" s="22"/>
      <c r="D12" s="22"/>
      <c r="E12" s="28" t="s">
        <v>383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2"/>
      <c r="W12" s="22"/>
      <c r="X12" s="22"/>
      <c r="Y12" s="22"/>
      <c r="Z12" s="22"/>
      <c r="AA12" s="22"/>
      <c r="AB12" s="22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4"/>
    </row>
    <row r="13" spans="1:64" s="9" customFormat="1" ht="12.75" hidden="1" x14ac:dyDescent="0.2">
      <c r="A13" s="109"/>
      <c r="B13" s="22"/>
      <c r="C13" s="22"/>
      <c r="D13" s="22"/>
      <c r="E13" s="28" t="s">
        <v>384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2"/>
      <c r="W13" s="22"/>
      <c r="X13" s="22"/>
      <c r="Y13" s="22"/>
      <c r="Z13" s="22"/>
      <c r="AA13" s="22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4"/>
    </row>
    <row r="14" spans="1:64" s="9" customFormat="1" ht="12.75" hidden="1" x14ac:dyDescent="0.2">
      <c r="A14" s="109"/>
      <c r="B14" s="22"/>
      <c r="C14" s="22"/>
      <c r="D14" s="22"/>
      <c r="E14" s="28" t="s">
        <v>385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2"/>
      <c r="W14" s="22"/>
      <c r="X14" s="22"/>
      <c r="Y14" s="22"/>
      <c r="Z14" s="22"/>
      <c r="AA14" s="22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4"/>
    </row>
    <row r="15" spans="1:64" s="9" customFormat="1" ht="12.75" hidden="1" x14ac:dyDescent="0.2">
      <c r="A15" s="109"/>
      <c r="B15" s="22"/>
      <c r="C15" s="22"/>
      <c r="D15" s="22"/>
      <c r="E15" s="28" t="s">
        <v>386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 t="s">
        <v>401</v>
      </c>
      <c r="W15" s="36"/>
      <c r="X15" s="36"/>
      <c r="Y15" s="36"/>
      <c r="Z15" s="36"/>
      <c r="AA15" s="36"/>
      <c r="AB15" s="36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4"/>
    </row>
    <row r="16" spans="1:64" s="9" customFormat="1" ht="12.75" hidden="1" x14ac:dyDescent="0.2">
      <c r="A16" s="109"/>
      <c r="B16" s="22"/>
      <c r="C16" s="22"/>
      <c r="D16" s="22"/>
      <c r="E16" s="28" t="s">
        <v>387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36"/>
      <c r="W16" s="36"/>
      <c r="X16" s="36"/>
      <c r="Y16" s="36"/>
      <c r="Z16" s="36"/>
      <c r="AA16" s="36"/>
      <c r="AB16" s="36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4"/>
    </row>
    <row r="17" spans="1:64" s="9" customFormat="1" ht="12.75" hidden="1" x14ac:dyDescent="0.2">
      <c r="A17" s="109"/>
      <c r="B17" s="22"/>
      <c r="C17" s="22"/>
      <c r="D17" s="22"/>
      <c r="E17" s="28" t="s">
        <v>384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6"/>
      <c r="W17" s="36"/>
      <c r="X17" s="36"/>
      <c r="Y17" s="36"/>
      <c r="Z17" s="36"/>
      <c r="AA17" s="36"/>
      <c r="AB17" s="36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64" s="9" customFormat="1" ht="12.75" hidden="1" x14ac:dyDescent="0.2">
      <c r="A18" s="109"/>
      <c r="B18" s="22"/>
      <c r="C18" s="22"/>
      <c r="D18" s="22"/>
      <c r="E18" s="28" t="s">
        <v>388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6"/>
      <c r="W18" s="36"/>
      <c r="X18" s="36"/>
      <c r="Y18" s="36"/>
      <c r="Z18" s="36"/>
      <c r="AA18" s="36"/>
      <c r="AB18" s="36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</row>
    <row r="19" spans="1:64" s="9" customFormat="1" ht="12.75" hidden="1" x14ac:dyDescent="0.2">
      <c r="A19" s="109"/>
      <c r="B19" s="22"/>
      <c r="C19" s="22"/>
      <c r="D19" s="22"/>
      <c r="E19" s="28" t="s">
        <v>389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6"/>
      <c r="W19" s="36"/>
      <c r="X19" s="36"/>
      <c r="Y19" s="36"/>
      <c r="Z19" s="36"/>
      <c r="AA19" s="36"/>
      <c r="AB19" s="36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</row>
    <row r="20" spans="1:64" s="9" customFormat="1" ht="12.75" hidden="1" x14ac:dyDescent="0.2">
      <c r="A20" s="109"/>
      <c r="B20" s="22"/>
      <c r="C20" s="22"/>
      <c r="D20" s="22"/>
      <c r="E20" s="28" t="s">
        <v>390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6"/>
      <c r="W20" s="36"/>
      <c r="X20" s="36"/>
      <c r="Y20" s="36"/>
      <c r="Z20" s="36"/>
      <c r="AA20" s="36"/>
      <c r="AB20" s="36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4"/>
    </row>
    <row r="21" spans="1:64" s="9" customFormat="1" ht="12.75" hidden="1" x14ac:dyDescent="0.2">
      <c r="A21" s="109"/>
      <c r="B21" s="22"/>
      <c r="C21" s="22"/>
      <c r="D21" s="22"/>
      <c r="E21" s="28" t="s">
        <v>67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6"/>
      <c r="W21" s="36"/>
      <c r="X21" s="36"/>
      <c r="Y21" s="36"/>
      <c r="Z21" s="36"/>
      <c r="AA21" s="36"/>
      <c r="AB21" s="36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4"/>
    </row>
    <row r="22" spans="1:64" s="9" customFormat="1" ht="12.75" hidden="1" x14ac:dyDescent="0.2">
      <c r="A22" s="109"/>
      <c r="B22" s="22"/>
      <c r="C22" s="22"/>
      <c r="D22" s="22"/>
      <c r="E22" s="28" t="s">
        <v>391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6"/>
      <c r="W22" s="36"/>
      <c r="X22" s="36"/>
      <c r="Y22" s="36"/>
      <c r="Z22" s="36"/>
      <c r="AA22" s="36"/>
      <c r="AB22" s="36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4"/>
    </row>
    <row r="23" spans="1:64" s="9" customFormat="1" ht="12.75" hidden="1" x14ac:dyDescent="0.2">
      <c r="A23" s="109"/>
      <c r="B23" s="22"/>
      <c r="C23" s="22"/>
      <c r="D23" s="22"/>
      <c r="E23" s="28" t="s">
        <v>392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6"/>
      <c r="W23" s="36"/>
      <c r="X23" s="36"/>
      <c r="Y23" s="36"/>
      <c r="Z23" s="36"/>
      <c r="AA23" s="36"/>
      <c r="AB23" s="36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4"/>
    </row>
    <row r="24" spans="1:64" s="9" customFormat="1" ht="12.75" hidden="1" x14ac:dyDescent="0.2">
      <c r="A24" s="109"/>
      <c r="B24" s="22"/>
      <c r="C24" s="22"/>
      <c r="D24" s="22"/>
      <c r="E24" s="28" t="s">
        <v>235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6"/>
      <c r="W24" s="36"/>
      <c r="X24" s="36"/>
      <c r="Y24" s="36"/>
      <c r="Z24" s="36"/>
      <c r="AA24" s="36"/>
      <c r="AB24" s="36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4"/>
    </row>
    <row r="25" spans="1:64" s="9" customFormat="1" ht="12.75" hidden="1" x14ac:dyDescent="0.2">
      <c r="A25" s="109"/>
      <c r="B25" s="22"/>
      <c r="C25" s="22"/>
      <c r="D25" s="22"/>
      <c r="E25" s="28" t="s">
        <v>393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6"/>
      <c r="W25" s="36"/>
      <c r="X25" s="36"/>
      <c r="Y25" s="36"/>
      <c r="Z25" s="36"/>
      <c r="AA25" s="36"/>
      <c r="AB25" s="36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4"/>
    </row>
    <row r="26" spans="1:64" s="9" customFormat="1" ht="12.75" hidden="1" x14ac:dyDescent="0.2">
      <c r="A26" s="109"/>
      <c r="B26" s="22"/>
      <c r="C26" s="22"/>
      <c r="D26" s="22"/>
      <c r="E26" s="28" t="s">
        <v>394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6"/>
      <c r="W26" s="36"/>
      <c r="X26" s="36"/>
      <c r="Y26" s="36"/>
      <c r="Z26" s="36"/>
      <c r="AA26" s="36"/>
      <c r="AB26" s="36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4"/>
    </row>
    <row r="27" spans="1:64" s="9" customFormat="1" ht="12.75" hidden="1" x14ac:dyDescent="0.2">
      <c r="A27" s="109"/>
      <c r="B27" s="22"/>
      <c r="C27" s="22"/>
      <c r="D27" s="22"/>
      <c r="E27" s="28" t="s">
        <v>395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6"/>
      <c r="W27" s="36"/>
      <c r="X27" s="36"/>
      <c r="Y27" s="36"/>
      <c r="Z27" s="36"/>
      <c r="AA27" s="36"/>
      <c r="AB27" s="36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4"/>
    </row>
    <row r="28" spans="1:64" s="9" customFormat="1" ht="12.75" hidden="1" x14ac:dyDescent="0.2">
      <c r="A28" s="109"/>
      <c r="B28" s="22"/>
      <c r="C28" s="22"/>
      <c r="D28" s="22"/>
      <c r="E28" s="28" t="s">
        <v>396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36"/>
      <c r="W28" s="36"/>
      <c r="X28" s="36"/>
      <c r="Y28" s="36"/>
      <c r="Z28" s="36"/>
      <c r="AA28" s="36"/>
      <c r="AB28" s="36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4"/>
    </row>
    <row r="29" spans="1:64" s="9" customFormat="1" ht="51.95" hidden="1" customHeight="1" x14ac:dyDescent="0.2">
      <c r="A29" s="109"/>
      <c r="B29" s="22"/>
      <c r="C29" s="22"/>
      <c r="D29" s="22"/>
      <c r="E29" s="40" t="s">
        <v>474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36"/>
      <c r="W29" s="36"/>
      <c r="X29" s="36"/>
      <c r="Y29" s="36"/>
      <c r="Z29" s="36"/>
      <c r="AA29" s="36"/>
      <c r="AB29" s="36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4"/>
    </row>
    <row r="30" spans="1:64" s="9" customFormat="1" ht="12.75" hidden="1" x14ac:dyDescent="0.2">
      <c r="A30" s="109"/>
      <c r="B30" s="22"/>
      <c r="C30" s="22"/>
      <c r="D30" s="22"/>
      <c r="E30" s="28" t="s">
        <v>397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6"/>
      <c r="W30" s="36"/>
      <c r="X30" s="36"/>
      <c r="Y30" s="36"/>
      <c r="Z30" s="36"/>
      <c r="AA30" s="36"/>
      <c r="AB30" s="36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4"/>
    </row>
    <row r="31" spans="1:64" s="9" customFormat="1" ht="12.75" hidden="1" x14ac:dyDescent="0.2">
      <c r="A31" s="109"/>
      <c r="B31" s="22"/>
      <c r="C31" s="22"/>
      <c r="D31" s="22"/>
      <c r="E31" s="28" t="s">
        <v>398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36"/>
      <c r="W31" s="36"/>
      <c r="X31" s="36"/>
      <c r="Y31" s="36"/>
      <c r="Z31" s="36"/>
      <c r="AA31" s="36"/>
      <c r="AB31" s="36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4"/>
    </row>
    <row r="32" spans="1:64" s="9" customFormat="1" ht="12.75" hidden="1" x14ac:dyDescent="0.2">
      <c r="A32" s="109"/>
      <c r="B32" s="22"/>
      <c r="C32" s="22"/>
      <c r="D32" s="22"/>
      <c r="E32" s="28" t="s">
        <v>399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36"/>
      <c r="W32" s="36"/>
      <c r="X32" s="36"/>
      <c r="Y32" s="36"/>
      <c r="Z32" s="36"/>
      <c r="AA32" s="36"/>
      <c r="AB32" s="36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4"/>
    </row>
    <row r="33" spans="1:64" s="9" customFormat="1" ht="12.75" hidden="1" x14ac:dyDescent="0.2">
      <c r="A33" s="109"/>
      <c r="B33" s="22"/>
      <c r="C33" s="22"/>
      <c r="D33" s="22"/>
      <c r="E33" s="28" t="s">
        <v>400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36"/>
      <c r="W33" s="36"/>
      <c r="X33" s="36"/>
      <c r="Y33" s="36"/>
      <c r="Z33" s="36"/>
      <c r="AA33" s="36"/>
      <c r="AB33" s="36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4"/>
    </row>
    <row r="34" spans="1:64" s="9" customFormat="1" ht="12.75" hidden="1" x14ac:dyDescent="0.2">
      <c r="A34" s="109"/>
      <c r="B34" s="22"/>
      <c r="C34" s="22"/>
      <c r="D34" s="22"/>
      <c r="E34" s="28" t="s">
        <v>402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36" t="s">
        <v>412</v>
      </c>
      <c r="W34" s="22"/>
      <c r="X34" s="22"/>
      <c r="Y34" s="22"/>
      <c r="Z34" s="22"/>
      <c r="AA34" s="22"/>
      <c r="AB34" s="22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4"/>
    </row>
    <row r="35" spans="1:64" s="9" customFormat="1" ht="12.75" hidden="1" x14ac:dyDescent="0.2">
      <c r="A35" s="109"/>
      <c r="B35" s="22"/>
      <c r="C35" s="22"/>
      <c r="D35" s="22"/>
      <c r="E35" s="28" t="s">
        <v>403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2"/>
      <c r="W35" s="22"/>
      <c r="X35" s="22"/>
      <c r="Y35" s="22"/>
      <c r="Z35" s="22"/>
      <c r="AA35" s="22"/>
      <c r="AB35" s="22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4"/>
    </row>
    <row r="36" spans="1:64" s="9" customFormat="1" ht="12.75" hidden="1" x14ac:dyDescent="0.2">
      <c r="A36" s="109"/>
      <c r="B36" s="22"/>
      <c r="C36" s="22"/>
      <c r="D36" s="22"/>
      <c r="E36" s="28" t="s">
        <v>404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2"/>
      <c r="W36" s="22"/>
      <c r="X36" s="22"/>
      <c r="Y36" s="22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4"/>
    </row>
    <row r="37" spans="1:64" s="9" customFormat="1" ht="12.75" hidden="1" x14ac:dyDescent="0.2">
      <c r="A37" s="109"/>
      <c r="B37" s="22"/>
      <c r="C37" s="22"/>
      <c r="D37" s="22"/>
      <c r="E37" s="28" t="s">
        <v>384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2"/>
      <c r="W37" s="22"/>
      <c r="X37" s="22"/>
      <c r="Y37" s="22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4"/>
    </row>
    <row r="38" spans="1:64" s="9" customFormat="1" ht="12.75" hidden="1" x14ac:dyDescent="0.2">
      <c r="A38" s="109"/>
      <c r="B38" s="22"/>
      <c r="C38" s="22"/>
      <c r="D38" s="22"/>
      <c r="E38" s="28" t="s">
        <v>388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2"/>
      <c r="W38" s="22"/>
      <c r="X38" s="22"/>
      <c r="Y38" s="22"/>
      <c r="Z38" s="22"/>
      <c r="AA38" s="22"/>
      <c r="AB38" s="22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4"/>
    </row>
    <row r="39" spans="1:64" s="9" customFormat="1" ht="12.75" hidden="1" x14ac:dyDescent="0.2">
      <c r="A39" s="109"/>
      <c r="B39" s="22"/>
      <c r="C39" s="22"/>
      <c r="D39" s="22"/>
      <c r="E39" s="28" t="s">
        <v>405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2"/>
      <c r="W39" s="22"/>
      <c r="X39" s="22"/>
      <c r="Y39" s="22"/>
      <c r="Z39" s="22"/>
      <c r="AA39" s="22"/>
      <c r="AB39" s="22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4"/>
    </row>
    <row r="40" spans="1:64" s="9" customFormat="1" ht="12.75" hidden="1" x14ac:dyDescent="0.2">
      <c r="A40" s="109"/>
      <c r="B40" s="22"/>
      <c r="C40" s="22"/>
      <c r="D40" s="22"/>
      <c r="E40" s="28" t="s">
        <v>406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2"/>
      <c r="W40" s="22"/>
      <c r="X40" s="22"/>
      <c r="Y40" s="22"/>
      <c r="Z40" s="22"/>
      <c r="AA40" s="22"/>
      <c r="AB40" s="22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4"/>
    </row>
    <row r="41" spans="1:64" s="9" customFormat="1" ht="12.75" hidden="1" x14ac:dyDescent="0.2">
      <c r="A41" s="109"/>
      <c r="B41" s="22"/>
      <c r="C41" s="22"/>
      <c r="D41" s="22"/>
      <c r="E41" s="28" t="s">
        <v>407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2"/>
      <c r="W41" s="22"/>
      <c r="X41" s="22"/>
      <c r="Y41" s="22"/>
      <c r="Z41" s="22"/>
      <c r="AA41" s="22"/>
      <c r="AB41" s="22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4"/>
    </row>
    <row r="42" spans="1:64" s="9" customFormat="1" ht="12.75" hidden="1" x14ac:dyDescent="0.2">
      <c r="A42" s="109"/>
      <c r="B42" s="22"/>
      <c r="C42" s="22"/>
      <c r="D42" s="22"/>
      <c r="E42" s="28" t="s">
        <v>475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2"/>
      <c r="W42" s="22"/>
      <c r="X42" s="22"/>
      <c r="Y42" s="22"/>
      <c r="Z42" s="22"/>
      <c r="AA42" s="22"/>
      <c r="AB42" s="22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4"/>
    </row>
    <row r="43" spans="1:64" s="9" customFormat="1" ht="12.75" hidden="1" x14ac:dyDescent="0.2">
      <c r="A43" s="109"/>
      <c r="B43" s="22"/>
      <c r="C43" s="22"/>
      <c r="D43" s="22"/>
      <c r="E43" s="28" t="s">
        <v>409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2"/>
      <c r="W43" s="22"/>
      <c r="X43" s="22"/>
      <c r="Y43" s="22"/>
      <c r="Z43" s="22"/>
      <c r="AA43" s="22"/>
      <c r="AB43" s="22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4"/>
    </row>
    <row r="44" spans="1:64" s="9" customFormat="1" ht="12.75" hidden="1" x14ac:dyDescent="0.2">
      <c r="A44" s="109"/>
      <c r="B44" s="22"/>
      <c r="C44" s="22"/>
      <c r="D44" s="22"/>
      <c r="E44" s="28" t="s">
        <v>410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2"/>
      <c r="W44" s="22"/>
      <c r="X44" s="22"/>
      <c r="Y44" s="22"/>
      <c r="Z44" s="22"/>
      <c r="AA44" s="22"/>
      <c r="AB44" s="22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4"/>
    </row>
    <row r="45" spans="1:64" s="9" customFormat="1" ht="12.75" hidden="1" x14ac:dyDescent="0.2">
      <c r="A45" s="109"/>
      <c r="B45" s="22"/>
      <c r="C45" s="22"/>
      <c r="D45" s="22"/>
      <c r="E45" s="28" t="s">
        <v>408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2"/>
      <c r="W45" s="22"/>
      <c r="X45" s="22"/>
      <c r="Y45" s="22"/>
      <c r="Z45" s="22"/>
      <c r="AA45" s="22"/>
      <c r="AB45" s="22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4"/>
    </row>
    <row r="46" spans="1:64" s="9" customFormat="1" ht="12.75" hidden="1" x14ac:dyDescent="0.2">
      <c r="A46" s="111"/>
      <c r="B46" s="54"/>
      <c r="C46" s="54"/>
      <c r="D46" s="54"/>
      <c r="E46" s="33" t="s">
        <v>411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54"/>
      <c r="W46" s="54"/>
      <c r="X46" s="54"/>
      <c r="Y46" s="54"/>
      <c r="Z46" s="54"/>
      <c r="AA46" s="54"/>
      <c r="AB46" s="5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9"/>
    </row>
    <row r="47" spans="1:64" s="9" customFormat="1" ht="12.75" hidden="1" x14ac:dyDescent="0.2">
      <c r="A47" s="109" t="s">
        <v>46</v>
      </c>
      <c r="B47" s="22"/>
      <c r="C47" s="22"/>
      <c r="D47" s="22"/>
      <c r="E47" s="28" t="s">
        <v>413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2"/>
      <c r="W47" s="22"/>
      <c r="X47" s="22"/>
      <c r="Y47" s="22"/>
      <c r="Z47" s="22"/>
      <c r="AA47" s="22"/>
      <c r="AB47" s="22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4"/>
    </row>
    <row r="48" spans="1:64" s="9" customFormat="1" ht="12.75" hidden="1" x14ac:dyDescent="0.2">
      <c r="A48" s="109"/>
      <c r="B48" s="22"/>
      <c r="C48" s="22"/>
      <c r="D48" s="22"/>
      <c r="E48" s="28" t="s">
        <v>414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2"/>
      <c r="W48" s="22"/>
      <c r="X48" s="22"/>
      <c r="Y48" s="22"/>
      <c r="Z48" s="22"/>
      <c r="AA48" s="22"/>
      <c r="AB48" s="22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4"/>
    </row>
    <row r="49" spans="1:64" s="9" customFormat="1" ht="12.75" hidden="1" x14ac:dyDescent="0.2">
      <c r="A49" s="109"/>
      <c r="B49" s="22"/>
      <c r="C49" s="22"/>
      <c r="D49" s="22"/>
      <c r="E49" s="28" t="s">
        <v>415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2"/>
      <c r="W49" s="22"/>
      <c r="X49" s="22"/>
      <c r="Y49" s="22"/>
      <c r="Z49" s="22"/>
      <c r="AA49" s="22"/>
      <c r="AB49" s="22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4"/>
    </row>
    <row r="50" spans="1:64" s="9" customFormat="1" ht="12.75" hidden="1" x14ac:dyDescent="0.2">
      <c r="A50" s="109"/>
      <c r="B50" s="22"/>
      <c r="C50" s="22"/>
      <c r="D50" s="22"/>
      <c r="E50" s="28" t="s">
        <v>416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6" t="s">
        <v>401</v>
      </c>
      <c r="W50" s="22"/>
      <c r="X50" s="22"/>
      <c r="Y50" s="22"/>
      <c r="Z50" s="22"/>
      <c r="AA50" s="22"/>
      <c r="AB50" s="22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4"/>
    </row>
    <row r="51" spans="1:64" s="9" customFormat="1" ht="12.75" hidden="1" x14ac:dyDescent="0.2">
      <c r="A51" s="109"/>
      <c r="B51" s="22"/>
      <c r="C51" s="22"/>
      <c r="D51" s="2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36"/>
      <c r="W51" s="22"/>
      <c r="X51" s="22"/>
      <c r="Y51" s="22"/>
      <c r="Z51" s="22"/>
      <c r="AA51" s="22"/>
      <c r="AB51" s="22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4"/>
    </row>
    <row r="52" spans="1:64" s="9" customFormat="1" ht="12.75" hidden="1" x14ac:dyDescent="0.2">
      <c r="A52" s="109"/>
      <c r="B52" s="22"/>
      <c r="C52" s="22"/>
      <c r="D52" s="22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2"/>
      <c r="W52" s="22"/>
      <c r="X52" s="22"/>
      <c r="Y52" s="22"/>
      <c r="Z52" s="22"/>
      <c r="AA52" s="22"/>
      <c r="AB52" s="22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4"/>
    </row>
    <row r="53" spans="1:64" s="9" customFormat="1" ht="12.75" hidden="1" x14ac:dyDescent="0.2">
      <c r="A53" s="109"/>
      <c r="B53" s="22"/>
      <c r="C53" s="22"/>
      <c r="D53" s="22"/>
      <c r="E53" s="28" t="s">
        <v>417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36" t="s">
        <v>412</v>
      </c>
      <c r="W53" s="22"/>
      <c r="X53" s="22"/>
      <c r="Y53" s="22"/>
      <c r="Z53" s="22"/>
      <c r="AA53" s="22"/>
      <c r="AB53" s="22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4"/>
    </row>
    <row r="54" spans="1:64" s="9" customFormat="1" ht="12.75" hidden="1" x14ac:dyDescent="0.2">
      <c r="A54" s="109"/>
      <c r="B54" s="22"/>
      <c r="C54" s="22"/>
      <c r="D54" s="22"/>
      <c r="E54" s="28" t="s">
        <v>418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2"/>
      <c r="W54" s="22"/>
      <c r="X54" s="22"/>
      <c r="Y54" s="22"/>
      <c r="Z54" s="22"/>
      <c r="AA54" s="22"/>
      <c r="AB54" s="22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4"/>
    </row>
    <row r="55" spans="1:64" s="9" customFormat="1" ht="12.75" hidden="1" x14ac:dyDescent="0.2">
      <c r="A55" s="109"/>
      <c r="B55" s="22"/>
      <c r="C55" s="22"/>
      <c r="D55" s="22"/>
      <c r="E55" s="28" t="s">
        <v>419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2"/>
      <c r="W55" s="22"/>
      <c r="X55" s="22"/>
      <c r="Y55" s="22"/>
      <c r="Z55" s="22"/>
      <c r="AA55" s="22"/>
      <c r="AB55" s="22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4"/>
    </row>
    <row r="56" spans="1:64" s="9" customFormat="1" ht="12.75" hidden="1" customHeight="1" x14ac:dyDescent="0.2">
      <c r="A56" s="109"/>
      <c r="B56" s="22"/>
      <c r="C56" s="22"/>
      <c r="D56" s="22"/>
      <c r="E56" s="28" t="s">
        <v>420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36" t="s">
        <v>412</v>
      </c>
      <c r="W56" s="36"/>
      <c r="X56" s="36"/>
      <c r="Y56" s="36"/>
      <c r="Z56" s="36"/>
      <c r="AA56" s="36"/>
      <c r="AB56" s="36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4"/>
    </row>
    <row r="57" spans="1:64" s="9" customFormat="1" ht="12.75" hidden="1" x14ac:dyDescent="0.2">
      <c r="A57" s="109"/>
      <c r="B57" s="22"/>
      <c r="C57" s="22"/>
      <c r="D57" s="22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36"/>
      <c r="W57" s="36"/>
      <c r="X57" s="36"/>
      <c r="Y57" s="36"/>
      <c r="Z57" s="36"/>
      <c r="AA57" s="36"/>
      <c r="AB57" s="36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4"/>
    </row>
    <row r="58" spans="1:64" s="9" customFormat="1" ht="12.75" hidden="1" x14ac:dyDescent="0.2">
      <c r="A58" s="109" t="s">
        <v>59</v>
      </c>
      <c r="B58" s="22"/>
      <c r="C58" s="22"/>
      <c r="D58" s="22"/>
      <c r="E58" s="28" t="s">
        <v>421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36" t="s">
        <v>412</v>
      </c>
      <c r="W58" s="36"/>
      <c r="X58" s="36"/>
      <c r="Y58" s="36"/>
      <c r="Z58" s="36"/>
      <c r="AA58" s="36"/>
      <c r="AB58" s="36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4"/>
    </row>
    <row r="59" spans="1:64" s="9" customFormat="1" ht="12.75" hidden="1" x14ac:dyDescent="0.2">
      <c r="A59" s="109"/>
      <c r="B59" s="22"/>
      <c r="C59" s="22"/>
      <c r="D59" s="22"/>
      <c r="E59" s="28" t="s">
        <v>422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36"/>
      <c r="W59" s="36"/>
      <c r="X59" s="36"/>
      <c r="Y59" s="36"/>
      <c r="Z59" s="36"/>
      <c r="AA59" s="36"/>
      <c r="AB59" s="36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4"/>
    </row>
    <row r="60" spans="1:64" s="9" customFormat="1" ht="12.75" x14ac:dyDescent="0.2">
      <c r="A60" s="21" t="s">
        <v>72</v>
      </c>
      <c r="B60" s="21"/>
      <c r="C60" s="21"/>
      <c r="D60" s="21"/>
      <c r="E60" s="29" t="s">
        <v>423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12"/>
      <c r="W60" s="112"/>
      <c r="X60" s="112"/>
      <c r="Y60" s="112"/>
      <c r="Z60" s="112"/>
      <c r="AA60" s="112"/>
      <c r="AB60" s="112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</row>
    <row r="61" spans="1:64" s="9" customFormat="1" ht="12.75" x14ac:dyDescent="0.2">
      <c r="A61" s="21"/>
      <c r="B61" s="21"/>
      <c r="C61" s="21"/>
      <c r="D61" s="21"/>
      <c r="E61" s="29" t="s">
        <v>424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12"/>
      <c r="W61" s="112"/>
      <c r="X61" s="112"/>
      <c r="Y61" s="112"/>
      <c r="Z61" s="112"/>
      <c r="AA61" s="112"/>
      <c r="AB61" s="112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</row>
    <row r="62" spans="1:64" s="9" customFormat="1" ht="12.75" x14ac:dyDescent="0.2">
      <c r="A62" s="21" t="s">
        <v>76</v>
      </c>
      <c r="B62" s="21"/>
      <c r="C62" s="21"/>
      <c r="D62" s="21"/>
      <c r="E62" s="29" t="s">
        <v>425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12" t="s">
        <v>412</v>
      </c>
      <c r="W62" s="21"/>
      <c r="X62" s="21"/>
      <c r="Y62" s="21"/>
      <c r="Z62" s="21"/>
      <c r="AA62" s="21"/>
      <c r="AB62" s="21"/>
      <c r="AC62" s="113">
        <f>[18]Анализ!$I$38*1000</f>
        <v>694.2575700000001</v>
      </c>
      <c r="AD62" s="113"/>
      <c r="AE62" s="113"/>
      <c r="AF62" s="113"/>
      <c r="AG62" s="113"/>
      <c r="AH62" s="113"/>
      <c r="AI62" s="113">
        <f>AC62</f>
        <v>694.2575700000001</v>
      </c>
      <c r="AJ62" s="114"/>
      <c r="AK62" s="114"/>
      <c r="AL62" s="114"/>
      <c r="AM62" s="114"/>
      <c r="AN62" s="114"/>
      <c r="AO62" s="113">
        <f>[19]Анализ!$E$38*1000</f>
        <v>694.2575700000001</v>
      </c>
      <c r="AP62" s="113"/>
      <c r="AQ62" s="113"/>
      <c r="AR62" s="113"/>
      <c r="AS62" s="113"/>
      <c r="AT62" s="113"/>
      <c r="AU62" s="113">
        <f>[19]Анализ!$F$38*1000</f>
        <v>744.25000001028855</v>
      </c>
      <c r="AV62" s="114"/>
      <c r="AW62" s="114"/>
      <c r="AX62" s="114"/>
      <c r="AY62" s="114"/>
      <c r="AZ62" s="114"/>
      <c r="BA62" s="113">
        <f>[19]Анализ!$H$38*1000</f>
        <v>744.25</v>
      </c>
      <c r="BB62" s="113"/>
      <c r="BC62" s="113"/>
      <c r="BD62" s="113"/>
      <c r="BE62" s="113"/>
      <c r="BF62" s="113"/>
      <c r="BG62" s="113">
        <f>[19]Анализ!$I$38*1000</f>
        <v>1433.4816966355243</v>
      </c>
      <c r="BH62" s="114"/>
      <c r="BI62" s="114"/>
      <c r="BJ62" s="114"/>
      <c r="BK62" s="114"/>
      <c r="BL62" s="114"/>
    </row>
    <row r="63" spans="1:64" s="9" customFormat="1" ht="12.75" x14ac:dyDescent="0.2">
      <c r="A63" s="21"/>
      <c r="B63" s="21"/>
      <c r="C63" s="21"/>
      <c r="D63" s="21"/>
      <c r="E63" s="29" t="s">
        <v>426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1"/>
      <c r="W63" s="21"/>
      <c r="X63" s="21"/>
      <c r="Y63" s="21"/>
      <c r="Z63" s="21"/>
      <c r="AA63" s="21"/>
      <c r="AB63" s="21"/>
      <c r="AC63" s="113"/>
      <c r="AD63" s="113"/>
      <c r="AE63" s="113"/>
      <c r="AF63" s="113"/>
      <c r="AG63" s="113"/>
      <c r="AH63" s="113"/>
      <c r="AI63" s="114"/>
      <c r="AJ63" s="114"/>
      <c r="AK63" s="114"/>
      <c r="AL63" s="114"/>
      <c r="AM63" s="114"/>
      <c r="AN63" s="114"/>
      <c r="AO63" s="113"/>
      <c r="AP63" s="113"/>
      <c r="AQ63" s="113"/>
      <c r="AR63" s="113"/>
      <c r="AS63" s="113"/>
      <c r="AT63" s="113"/>
      <c r="AU63" s="114"/>
      <c r="AV63" s="114"/>
      <c r="AW63" s="114"/>
      <c r="AX63" s="114"/>
      <c r="AY63" s="114"/>
      <c r="AZ63" s="114"/>
      <c r="BA63" s="113"/>
      <c r="BB63" s="113"/>
      <c r="BC63" s="113"/>
      <c r="BD63" s="113"/>
      <c r="BE63" s="113"/>
      <c r="BF63" s="113"/>
      <c r="BG63" s="114"/>
      <c r="BH63" s="114"/>
      <c r="BI63" s="114"/>
      <c r="BJ63" s="114"/>
      <c r="BK63" s="114"/>
      <c r="BL63" s="114"/>
    </row>
    <row r="64" spans="1:64" s="9" customFormat="1" ht="12.75" customHeight="1" x14ac:dyDescent="0.2">
      <c r="A64" s="21"/>
      <c r="B64" s="21"/>
      <c r="C64" s="21"/>
      <c r="D64" s="21"/>
      <c r="E64" s="29" t="s">
        <v>427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1"/>
      <c r="W64" s="21"/>
      <c r="X64" s="21"/>
      <c r="Y64" s="21"/>
      <c r="Z64" s="21"/>
      <c r="AA64" s="21"/>
      <c r="AB64" s="21"/>
      <c r="AC64" s="113"/>
      <c r="AD64" s="113"/>
      <c r="AE64" s="113"/>
      <c r="AF64" s="113"/>
      <c r="AG64" s="113"/>
      <c r="AH64" s="113"/>
      <c r="AI64" s="114"/>
      <c r="AJ64" s="114"/>
      <c r="AK64" s="114"/>
      <c r="AL64" s="114"/>
      <c r="AM64" s="114"/>
      <c r="AN64" s="114"/>
      <c r="AO64" s="113"/>
      <c r="AP64" s="113"/>
      <c r="AQ64" s="113"/>
      <c r="AR64" s="113"/>
      <c r="AS64" s="113"/>
      <c r="AT64" s="113"/>
      <c r="AU64" s="114"/>
      <c r="AV64" s="114"/>
      <c r="AW64" s="114"/>
      <c r="AX64" s="114"/>
      <c r="AY64" s="114"/>
      <c r="AZ64" s="114"/>
      <c r="BA64" s="113"/>
      <c r="BB64" s="113"/>
      <c r="BC64" s="113"/>
      <c r="BD64" s="113"/>
      <c r="BE64" s="113"/>
      <c r="BF64" s="113"/>
      <c r="BG64" s="114"/>
      <c r="BH64" s="114"/>
      <c r="BI64" s="114"/>
      <c r="BJ64" s="114"/>
      <c r="BK64" s="114"/>
      <c r="BL64" s="114"/>
    </row>
    <row r="65" spans="1:64" s="9" customFormat="1" ht="12.75" x14ac:dyDescent="0.2">
      <c r="A65" s="21"/>
      <c r="B65" s="21"/>
      <c r="C65" s="21"/>
      <c r="D65" s="21"/>
      <c r="E65" s="29" t="s">
        <v>428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1"/>
      <c r="W65" s="21"/>
      <c r="X65" s="21"/>
      <c r="Y65" s="21"/>
      <c r="Z65" s="21"/>
      <c r="AA65" s="21"/>
      <c r="AB65" s="21"/>
      <c r="AC65" s="113"/>
      <c r="AD65" s="113"/>
      <c r="AE65" s="113"/>
      <c r="AF65" s="113"/>
      <c r="AG65" s="113"/>
      <c r="AH65" s="113"/>
      <c r="AI65" s="114"/>
      <c r="AJ65" s="114"/>
      <c r="AK65" s="114"/>
      <c r="AL65" s="114"/>
      <c r="AM65" s="114"/>
      <c r="AN65" s="114"/>
      <c r="AO65" s="113"/>
      <c r="AP65" s="113"/>
      <c r="AQ65" s="113"/>
      <c r="AR65" s="113"/>
      <c r="AS65" s="113"/>
      <c r="AT65" s="113"/>
      <c r="AU65" s="114"/>
      <c r="AV65" s="114"/>
      <c r="AW65" s="114"/>
      <c r="AX65" s="114"/>
      <c r="AY65" s="114"/>
      <c r="AZ65" s="114"/>
      <c r="BA65" s="113"/>
      <c r="BB65" s="113"/>
      <c r="BC65" s="113"/>
      <c r="BD65" s="113"/>
      <c r="BE65" s="113"/>
      <c r="BF65" s="113"/>
      <c r="BG65" s="114"/>
      <c r="BH65" s="114"/>
      <c r="BI65" s="114"/>
      <c r="BJ65" s="114"/>
      <c r="BK65" s="114"/>
      <c r="BL65" s="114"/>
    </row>
    <row r="66" spans="1:64" s="9" customFormat="1" ht="12.75" x14ac:dyDescent="0.2">
      <c r="A66" s="21" t="s">
        <v>79</v>
      </c>
      <c r="B66" s="21"/>
      <c r="C66" s="21"/>
      <c r="D66" s="21"/>
      <c r="E66" s="29" t="s">
        <v>425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12" t="s">
        <v>412</v>
      </c>
      <c r="W66" s="21"/>
      <c r="X66" s="21"/>
      <c r="Y66" s="21"/>
      <c r="Z66" s="21"/>
      <c r="AA66" s="21"/>
      <c r="AB66" s="21"/>
      <c r="AC66" s="113">
        <f>[18]Анализ!$I$43*1000</f>
        <v>854.52307161546719</v>
      </c>
      <c r="AD66" s="113"/>
      <c r="AE66" s="113"/>
      <c r="AF66" s="113"/>
      <c r="AG66" s="113"/>
      <c r="AH66" s="113"/>
      <c r="AI66" s="113">
        <f>AC66</f>
        <v>854.52307161546719</v>
      </c>
      <c r="AJ66" s="113"/>
      <c r="AK66" s="113"/>
      <c r="AL66" s="113"/>
      <c r="AM66" s="113"/>
      <c r="AN66" s="113"/>
      <c r="AO66" s="113">
        <f>[19]Анализ!$E$43*1000</f>
        <v>835.32200855786857</v>
      </c>
      <c r="AP66" s="113"/>
      <c r="AQ66" s="113"/>
      <c r="AR66" s="113"/>
      <c r="AS66" s="113"/>
      <c r="AT66" s="113"/>
      <c r="AU66" s="113">
        <f>AO66</f>
        <v>835.32200855786857</v>
      </c>
      <c r="AV66" s="113"/>
      <c r="AW66" s="113"/>
      <c r="AX66" s="113"/>
      <c r="AY66" s="113"/>
      <c r="AZ66" s="113"/>
      <c r="BA66" s="113">
        <f>[19]Анализ!$H$43*1000</f>
        <v>835.31999999999994</v>
      </c>
      <c r="BB66" s="113"/>
      <c r="BC66" s="113"/>
      <c r="BD66" s="113"/>
      <c r="BE66" s="113"/>
      <c r="BF66" s="113"/>
      <c r="BG66" s="113">
        <f>[19]Анализ!$I$43*1000</f>
        <v>1197.9041267619259</v>
      </c>
      <c r="BH66" s="113"/>
      <c r="BI66" s="113"/>
      <c r="BJ66" s="113"/>
      <c r="BK66" s="113"/>
      <c r="BL66" s="113"/>
    </row>
    <row r="67" spans="1:64" s="9" customFormat="1" ht="12.75" x14ac:dyDescent="0.2">
      <c r="A67" s="21"/>
      <c r="B67" s="21"/>
      <c r="C67" s="21"/>
      <c r="D67" s="21"/>
      <c r="E67" s="29" t="s">
        <v>429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1"/>
      <c r="W67" s="21"/>
      <c r="X67" s="21"/>
      <c r="Y67" s="21"/>
      <c r="Z67" s="21"/>
      <c r="AA67" s="21"/>
      <c r="AB67" s="21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</row>
    <row r="68" spans="1:64" s="9" customFormat="1" ht="12.75" x14ac:dyDescent="0.2">
      <c r="A68" s="21"/>
      <c r="B68" s="21"/>
      <c r="C68" s="21"/>
      <c r="D68" s="21"/>
      <c r="E68" s="29" t="s">
        <v>430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1"/>
      <c r="W68" s="21"/>
      <c r="X68" s="21"/>
      <c r="Y68" s="21"/>
      <c r="Z68" s="21"/>
      <c r="AA68" s="21"/>
      <c r="AB68" s="21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</row>
    <row r="69" spans="1:64" s="9" customFormat="1" ht="12.75" customHeight="1" x14ac:dyDescent="0.2">
      <c r="A69" s="21"/>
      <c r="B69" s="21"/>
      <c r="C69" s="21"/>
      <c r="D69" s="21"/>
      <c r="E69" s="29" t="s">
        <v>431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1"/>
      <c r="W69" s="21"/>
      <c r="X69" s="21"/>
      <c r="Y69" s="21"/>
      <c r="Z69" s="21"/>
      <c r="AA69" s="21"/>
      <c r="AB69" s="21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</row>
    <row r="70" spans="1:64" s="9" customFormat="1" ht="12.75" x14ac:dyDescent="0.2">
      <c r="A70" s="21"/>
      <c r="B70" s="21"/>
      <c r="C70" s="21"/>
      <c r="D70" s="21"/>
      <c r="E70" s="29" t="s">
        <v>245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1"/>
      <c r="W70" s="21"/>
      <c r="X70" s="21"/>
      <c r="Y70" s="21"/>
      <c r="Z70" s="21"/>
      <c r="AA70" s="21"/>
      <c r="AB70" s="21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</row>
    <row r="71" spans="1:64" s="9" customFormat="1" ht="12.75" x14ac:dyDescent="0.2">
      <c r="A71" s="21"/>
      <c r="B71" s="21"/>
      <c r="C71" s="21"/>
      <c r="D71" s="21"/>
      <c r="E71" s="29" t="s">
        <v>302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1"/>
      <c r="W71" s="21"/>
      <c r="X71" s="21"/>
      <c r="Y71" s="21"/>
      <c r="Z71" s="21"/>
      <c r="AA71" s="21"/>
      <c r="AB71" s="21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</row>
    <row r="72" spans="1:64" s="9" customFormat="1" ht="12.75" x14ac:dyDescent="0.2">
      <c r="A72" s="21" t="s">
        <v>81</v>
      </c>
      <c r="B72" s="21"/>
      <c r="C72" s="21"/>
      <c r="D72" s="21"/>
      <c r="E72" s="29" t="s">
        <v>425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112" t="s">
        <v>412</v>
      </c>
      <c r="W72" s="112"/>
      <c r="X72" s="112"/>
      <c r="Y72" s="112"/>
      <c r="Z72" s="112"/>
      <c r="AA72" s="112"/>
      <c r="AB72" s="112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</row>
    <row r="73" spans="1:64" s="9" customFormat="1" ht="12.75" x14ac:dyDescent="0.2">
      <c r="A73" s="21"/>
      <c r="B73" s="21"/>
      <c r="C73" s="21"/>
      <c r="D73" s="21"/>
      <c r="E73" s="29" t="s">
        <v>432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12"/>
      <c r="W73" s="112"/>
      <c r="X73" s="112"/>
      <c r="Y73" s="112"/>
      <c r="Z73" s="112"/>
      <c r="AA73" s="112"/>
      <c r="AB73" s="112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</row>
    <row r="74" spans="1:64" s="9" customFormat="1" ht="12.75" x14ac:dyDescent="0.2">
      <c r="A74" s="21"/>
      <c r="B74" s="21"/>
      <c r="C74" s="21"/>
      <c r="D74" s="21"/>
      <c r="E74" s="29" t="s">
        <v>238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112" t="s">
        <v>412</v>
      </c>
      <c r="W74" s="112"/>
      <c r="X74" s="112"/>
      <c r="Y74" s="112"/>
      <c r="Z74" s="112"/>
      <c r="AA74" s="112"/>
      <c r="AB74" s="112"/>
      <c r="AC74" s="113">
        <f>[18]Анализ!$I$40*1000</f>
        <v>976.45232826728432</v>
      </c>
      <c r="AD74" s="113"/>
      <c r="AE74" s="113"/>
      <c r="AF74" s="113"/>
      <c r="AG74" s="113"/>
      <c r="AH74" s="113"/>
      <c r="AI74" s="113">
        <f>AC74</f>
        <v>976.45232826728432</v>
      </c>
      <c r="AJ74" s="113"/>
      <c r="AK74" s="113"/>
      <c r="AL74" s="113"/>
      <c r="AM74" s="113"/>
      <c r="AN74" s="113"/>
      <c r="AO74" s="113">
        <f>AI74</f>
        <v>976.45232826728432</v>
      </c>
      <c r="AP74" s="113"/>
      <c r="AQ74" s="113"/>
      <c r="AR74" s="113"/>
      <c r="AS74" s="113"/>
      <c r="AT74" s="113"/>
      <c r="AU74" s="113">
        <f>[19]Анализ!$F$40*1000</f>
        <v>1377.168671296</v>
      </c>
      <c r="AV74" s="113"/>
      <c r="AW74" s="113"/>
      <c r="AX74" s="113"/>
      <c r="AY74" s="113"/>
      <c r="AZ74" s="113"/>
      <c r="BA74" s="113">
        <f>[19]Анализ!$H$40*1000</f>
        <v>1280.173562488563</v>
      </c>
      <c r="BB74" s="113"/>
      <c r="BC74" s="113"/>
      <c r="BD74" s="113"/>
      <c r="BE74" s="113"/>
      <c r="BF74" s="113"/>
      <c r="BG74" s="113">
        <f>[19]Анализ!$I$38*1000</f>
        <v>1433.4816966355243</v>
      </c>
      <c r="BH74" s="113"/>
      <c r="BI74" s="113"/>
      <c r="BJ74" s="113"/>
      <c r="BK74" s="113"/>
      <c r="BL74" s="113"/>
    </row>
    <row r="75" spans="1:64" s="9" customFormat="1" ht="26.25" customHeight="1" x14ac:dyDescent="0.2">
      <c r="A75" s="21"/>
      <c r="B75" s="21"/>
      <c r="C75" s="21"/>
      <c r="D75" s="21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112"/>
      <c r="W75" s="112"/>
      <c r="X75" s="112"/>
      <c r="Y75" s="112"/>
      <c r="Z75" s="112"/>
      <c r="AA75" s="112"/>
      <c r="AB75" s="112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</row>
    <row r="76" spans="1:64" s="9" customFormat="1" ht="12.75" x14ac:dyDescent="0.2">
      <c r="A76" s="21"/>
      <c r="B76" s="21"/>
      <c r="C76" s="21"/>
      <c r="D76" s="21"/>
      <c r="E76" s="29" t="s">
        <v>239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12" t="s">
        <v>412</v>
      </c>
      <c r="W76" s="112"/>
      <c r="X76" s="112"/>
      <c r="Y76" s="112"/>
      <c r="Z76" s="112"/>
      <c r="AA76" s="112"/>
      <c r="AB76" s="112"/>
      <c r="AC76" s="113">
        <f>[18]Анализ!$I$41*1000</f>
        <v>382.02403464605493</v>
      </c>
      <c r="AD76" s="113"/>
      <c r="AE76" s="113"/>
      <c r="AF76" s="113"/>
      <c r="AG76" s="113"/>
      <c r="AH76" s="113"/>
      <c r="AI76" s="113">
        <f>AC76</f>
        <v>382.02403464605493</v>
      </c>
      <c r="AJ76" s="113"/>
      <c r="AK76" s="113"/>
      <c r="AL76" s="113"/>
      <c r="AM76" s="113"/>
      <c r="AN76" s="113"/>
      <c r="AO76" s="113">
        <f>AI76</f>
        <v>382.02403464605493</v>
      </c>
      <c r="AP76" s="113"/>
      <c r="AQ76" s="113"/>
      <c r="AR76" s="113"/>
      <c r="AS76" s="113"/>
      <c r="AT76" s="113"/>
      <c r="AU76" s="113">
        <f>[19]Анализ!$F$41*1000</f>
        <v>464.85774957404794</v>
      </c>
      <c r="AV76" s="113"/>
      <c r="AW76" s="113"/>
      <c r="AX76" s="113"/>
      <c r="AY76" s="113"/>
      <c r="AZ76" s="113"/>
      <c r="BA76" s="113">
        <f>[19]Анализ!$H$41*1000</f>
        <v>464.86</v>
      </c>
      <c r="BB76" s="113"/>
      <c r="BC76" s="113"/>
      <c r="BD76" s="113"/>
      <c r="BE76" s="113"/>
      <c r="BF76" s="113"/>
      <c r="BG76" s="113">
        <f>[19]Анализ!$I$41*1000</f>
        <v>475.38555628679472</v>
      </c>
      <c r="BH76" s="113"/>
      <c r="BI76" s="113"/>
      <c r="BJ76" s="113"/>
      <c r="BK76" s="113"/>
      <c r="BL76" s="113"/>
    </row>
    <row r="77" spans="1:64" s="9" customFormat="1" ht="30.75" customHeight="1" x14ac:dyDescent="0.2">
      <c r="A77" s="21"/>
      <c r="B77" s="21"/>
      <c r="C77" s="21"/>
      <c r="D77" s="21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12"/>
      <c r="W77" s="112"/>
      <c r="X77" s="112"/>
      <c r="Y77" s="112"/>
      <c r="Z77" s="112"/>
      <c r="AA77" s="112"/>
      <c r="AB77" s="112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</row>
    <row r="78" spans="1:64" s="9" customFormat="1" ht="12.75" x14ac:dyDescent="0.2">
      <c r="A78" s="21"/>
      <c r="B78" s="21"/>
      <c r="C78" s="21"/>
      <c r="D78" s="21"/>
      <c r="E78" s="29" t="s">
        <v>240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112" t="s">
        <v>412</v>
      </c>
      <c r="W78" s="112"/>
      <c r="X78" s="112"/>
      <c r="Y78" s="112"/>
      <c r="Z78" s="112"/>
      <c r="AA78" s="112"/>
      <c r="AB78" s="112"/>
      <c r="AC78" s="113">
        <f>[18]Анализ!$I$42*1000</f>
        <v>325.48410942242811</v>
      </c>
      <c r="AD78" s="113"/>
      <c r="AE78" s="113"/>
      <c r="AF78" s="113"/>
      <c r="AG78" s="113"/>
      <c r="AH78" s="113"/>
      <c r="AI78" s="113">
        <f>AC78</f>
        <v>325.48410942242811</v>
      </c>
      <c r="AJ78" s="113"/>
      <c r="AK78" s="113"/>
      <c r="AL78" s="113"/>
      <c r="AM78" s="113"/>
      <c r="AN78" s="113"/>
      <c r="AO78" s="113">
        <f>AI78</f>
        <v>325.48410942242811</v>
      </c>
      <c r="AP78" s="113"/>
      <c r="AQ78" s="113"/>
      <c r="AR78" s="113"/>
      <c r="AS78" s="113"/>
      <c r="AT78" s="113"/>
      <c r="AU78" s="113">
        <f>[19]Анализ!$F$42*1000</f>
        <v>459.05622376533336</v>
      </c>
      <c r="AV78" s="113"/>
      <c r="AW78" s="113"/>
      <c r="AX78" s="113"/>
      <c r="AY78" s="113"/>
      <c r="AZ78" s="113"/>
      <c r="BA78" s="113">
        <f>[19]Анализ!$H$42*1000</f>
        <v>426.724520829521</v>
      </c>
      <c r="BB78" s="113"/>
      <c r="BC78" s="113"/>
      <c r="BD78" s="113"/>
      <c r="BE78" s="113"/>
      <c r="BF78" s="113"/>
      <c r="BG78" s="113">
        <f>[19]Анализ!$I$42*1000</f>
        <v>477.82723221184148</v>
      </c>
      <c r="BH78" s="113"/>
      <c r="BI78" s="113"/>
      <c r="BJ78" s="113"/>
      <c r="BK78" s="113"/>
      <c r="BL78" s="113"/>
    </row>
    <row r="79" spans="1:64" s="9" customFormat="1" ht="32.25" customHeight="1" x14ac:dyDescent="0.2">
      <c r="A79" s="21"/>
      <c r="B79" s="21"/>
      <c r="C79" s="21"/>
      <c r="D79" s="21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112"/>
      <c r="W79" s="112"/>
      <c r="X79" s="112"/>
      <c r="Y79" s="112"/>
      <c r="Z79" s="112"/>
      <c r="AA79" s="112"/>
      <c r="AB79" s="112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</row>
    <row r="80" spans="1:64" s="9" customFormat="1" ht="12.75" hidden="1" x14ac:dyDescent="0.2">
      <c r="A80" s="109" t="s">
        <v>116</v>
      </c>
      <c r="B80" s="22"/>
      <c r="C80" s="22"/>
      <c r="D80" s="22"/>
      <c r="E80" s="28" t="s">
        <v>433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2"/>
      <c r="W80" s="22"/>
      <c r="X80" s="22"/>
      <c r="Y80" s="22"/>
      <c r="Z80" s="22"/>
      <c r="AA80" s="22"/>
      <c r="AB80" s="22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4"/>
    </row>
    <row r="81" spans="1:64" s="9" customFormat="1" ht="12.75" hidden="1" x14ac:dyDescent="0.2">
      <c r="A81" s="109" t="s">
        <v>117</v>
      </c>
      <c r="B81" s="22"/>
      <c r="C81" s="22"/>
      <c r="D81" s="22"/>
      <c r="E81" s="28" t="s">
        <v>434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36" t="s">
        <v>435</v>
      </c>
      <c r="W81" s="22"/>
      <c r="X81" s="22"/>
      <c r="Y81" s="22"/>
      <c r="Z81" s="22"/>
      <c r="AA81" s="22"/>
      <c r="AB81" s="22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4"/>
    </row>
    <row r="82" spans="1:64" s="9" customFormat="1" ht="12.75" hidden="1" x14ac:dyDescent="0.2">
      <c r="A82" s="109"/>
      <c r="B82" s="22"/>
      <c r="C82" s="22"/>
      <c r="D82" s="22"/>
      <c r="E82" s="28" t="s">
        <v>312</v>
      </c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2"/>
      <c r="W82" s="22"/>
      <c r="X82" s="22"/>
      <c r="Y82" s="22"/>
      <c r="Z82" s="22"/>
      <c r="AA82" s="22"/>
      <c r="AB82" s="22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4"/>
    </row>
    <row r="83" spans="1:64" s="9" customFormat="1" ht="12.75" hidden="1" x14ac:dyDescent="0.2">
      <c r="A83" s="109"/>
      <c r="B83" s="22"/>
      <c r="C83" s="22"/>
      <c r="D83" s="22"/>
      <c r="E83" s="28" t="s">
        <v>436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36" t="s">
        <v>435</v>
      </c>
      <c r="W83" s="22"/>
      <c r="X83" s="22"/>
      <c r="Y83" s="22"/>
      <c r="Z83" s="22"/>
      <c r="AA83" s="22"/>
      <c r="AB83" s="22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4"/>
    </row>
    <row r="84" spans="1:64" s="9" customFormat="1" ht="12.75" hidden="1" x14ac:dyDescent="0.2">
      <c r="A84" s="109"/>
      <c r="B84" s="22"/>
      <c r="C84" s="22"/>
      <c r="D84" s="22"/>
      <c r="E84" s="28" t="s">
        <v>437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2"/>
      <c r="W84" s="22"/>
      <c r="X84" s="22"/>
      <c r="Y84" s="22"/>
      <c r="Z84" s="22"/>
      <c r="AA84" s="22"/>
      <c r="AB84" s="22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4"/>
    </row>
    <row r="85" spans="1:64" s="9" customFormat="1" ht="12.75" hidden="1" customHeight="1" x14ac:dyDescent="0.2">
      <c r="A85" s="109" t="s">
        <v>129</v>
      </c>
      <c r="B85" s="22"/>
      <c r="C85" s="22"/>
      <c r="D85" s="22"/>
      <c r="E85" s="28" t="s">
        <v>438</v>
      </c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36" t="s">
        <v>401</v>
      </c>
      <c r="W85" s="36"/>
      <c r="X85" s="36"/>
      <c r="Y85" s="36"/>
      <c r="Z85" s="36"/>
      <c r="AA85" s="36"/>
      <c r="AB85" s="36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4"/>
    </row>
    <row r="86" spans="1:64" s="9" customFormat="1" ht="12.75" hidden="1" x14ac:dyDescent="0.2">
      <c r="A86" s="109"/>
      <c r="B86" s="22"/>
      <c r="C86" s="22"/>
      <c r="D86" s="22"/>
      <c r="E86" s="28" t="s">
        <v>314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36"/>
      <c r="W86" s="36"/>
      <c r="X86" s="36"/>
      <c r="Y86" s="36"/>
      <c r="Z86" s="36"/>
      <c r="AA86" s="36"/>
      <c r="AB86" s="36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4"/>
    </row>
    <row r="87" spans="1:64" s="9" customFormat="1" ht="12.75" hidden="1" x14ac:dyDescent="0.2">
      <c r="A87" s="109"/>
      <c r="B87" s="22"/>
      <c r="C87" s="22"/>
      <c r="D87" s="22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36"/>
      <c r="W87" s="36"/>
      <c r="X87" s="36"/>
      <c r="Y87" s="36"/>
      <c r="Z87" s="36"/>
      <c r="AA87" s="36"/>
      <c r="AB87" s="36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4"/>
    </row>
    <row r="88" spans="1:64" s="9" customFormat="1" ht="12.75" hidden="1" customHeight="1" x14ac:dyDescent="0.2">
      <c r="A88" s="109" t="s">
        <v>137</v>
      </c>
      <c r="B88" s="22"/>
      <c r="C88" s="22"/>
      <c r="D88" s="22"/>
      <c r="E88" s="28" t="s">
        <v>439</v>
      </c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2" t="s">
        <v>447</v>
      </c>
      <c r="W88" s="22"/>
      <c r="X88" s="22"/>
      <c r="Y88" s="22"/>
      <c r="Z88" s="22"/>
      <c r="AA88" s="22"/>
      <c r="AB88" s="22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4"/>
    </row>
    <row r="89" spans="1:64" s="9" customFormat="1" ht="12.75" hidden="1" x14ac:dyDescent="0.2">
      <c r="A89" s="109"/>
      <c r="B89" s="22"/>
      <c r="C89" s="22"/>
      <c r="D89" s="22"/>
      <c r="E89" s="28" t="s">
        <v>440</v>
      </c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2"/>
      <c r="W89" s="22"/>
      <c r="X89" s="22"/>
      <c r="Y89" s="22"/>
      <c r="Z89" s="22"/>
      <c r="AA89" s="22"/>
      <c r="AB89" s="22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4"/>
    </row>
    <row r="90" spans="1:64" s="9" customFormat="1" ht="12.75" hidden="1" customHeight="1" x14ac:dyDescent="0.2">
      <c r="A90" s="109" t="s">
        <v>441</v>
      </c>
      <c r="B90" s="22"/>
      <c r="C90" s="22"/>
      <c r="D90" s="22"/>
      <c r="E90" s="28" t="s">
        <v>420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2" t="s">
        <v>447</v>
      </c>
      <c r="W90" s="22"/>
      <c r="X90" s="22"/>
      <c r="Y90" s="22"/>
      <c r="Z90" s="22"/>
      <c r="AA90" s="22"/>
      <c r="AB90" s="22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4"/>
    </row>
    <row r="91" spans="1:64" s="9" customFormat="1" ht="12.75" hidden="1" x14ac:dyDescent="0.2">
      <c r="A91" s="109"/>
      <c r="B91" s="22"/>
      <c r="C91" s="22"/>
      <c r="D91" s="22"/>
      <c r="E91" s="28" t="s">
        <v>442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2"/>
      <c r="W91" s="22"/>
      <c r="X91" s="22"/>
      <c r="Y91" s="22"/>
      <c r="Z91" s="22"/>
      <c r="AA91" s="22"/>
      <c r="AB91" s="22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4"/>
    </row>
    <row r="92" spans="1:64" s="9" customFormat="1" ht="12.75" hidden="1" x14ac:dyDescent="0.2">
      <c r="A92" s="109" t="s">
        <v>443</v>
      </c>
      <c r="B92" s="22"/>
      <c r="C92" s="22"/>
      <c r="D92" s="22"/>
      <c r="E92" s="28" t="s">
        <v>444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2" t="s">
        <v>447</v>
      </c>
      <c r="W92" s="22"/>
      <c r="X92" s="22"/>
      <c r="Y92" s="22"/>
      <c r="Z92" s="22"/>
      <c r="AA92" s="22"/>
      <c r="AB92" s="22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4"/>
    </row>
    <row r="93" spans="1:64" s="9" customFormat="1" ht="12.75" hidden="1" x14ac:dyDescent="0.2">
      <c r="A93" s="109"/>
      <c r="B93" s="22"/>
      <c r="C93" s="22"/>
      <c r="D93" s="22"/>
      <c r="E93" s="28" t="s">
        <v>445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2"/>
      <c r="W93" s="22"/>
      <c r="X93" s="22"/>
      <c r="Y93" s="22"/>
      <c r="Z93" s="22"/>
      <c r="AA93" s="22"/>
      <c r="AB93" s="22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4"/>
    </row>
    <row r="94" spans="1:64" s="9" customFormat="1" ht="15" hidden="1" customHeight="1" x14ac:dyDescent="0.2">
      <c r="A94" s="109"/>
      <c r="B94" s="22"/>
      <c r="C94" s="22"/>
      <c r="D94" s="22"/>
      <c r="E94" s="28" t="s">
        <v>446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2" t="s">
        <v>447</v>
      </c>
      <c r="W94" s="22"/>
      <c r="X94" s="22"/>
      <c r="Y94" s="22"/>
      <c r="Z94" s="22"/>
      <c r="AA94" s="22"/>
      <c r="AB94" s="22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4"/>
    </row>
    <row r="95" spans="1:64" s="9" customFormat="1" ht="15" hidden="1" customHeight="1" x14ac:dyDescent="0.2">
      <c r="A95" s="109"/>
      <c r="B95" s="22"/>
      <c r="C95" s="22"/>
      <c r="D95" s="22"/>
      <c r="E95" s="28" t="s">
        <v>448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2" t="s">
        <v>447</v>
      </c>
      <c r="W95" s="22"/>
      <c r="X95" s="22"/>
      <c r="Y95" s="22"/>
      <c r="Z95" s="22"/>
      <c r="AA95" s="22"/>
      <c r="AB95" s="22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4"/>
    </row>
    <row r="96" spans="1:64" s="9" customFormat="1" ht="15" hidden="1" customHeight="1" x14ac:dyDescent="0.2">
      <c r="A96" s="109"/>
      <c r="B96" s="22"/>
      <c r="C96" s="22"/>
      <c r="D96" s="22"/>
      <c r="E96" s="28" t="s">
        <v>449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2" t="s">
        <v>447</v>
      </c>
      <c r="W96" s="22"/>
      <c r="X96" s="22"/>
      <c r="Y96" s="22"/>
      <c r="Z96" s="22"/>
      <c r="AA96" s="22"/>
      <c r="AB96" s="22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4"/>
    </row>
    <row r="97" spans="1:64" s="9" customFormat="1" ht="15" hidden="1" customHeight="1" x14ac:dyDescent="0.2">
      <c r="A97" s="109"/>
      <c r="B97" s="22"/>
      <c r="C97" s="22"/>
      <c r="D97" s="22"/>
      <c r="E97" s="28" t="s">
        <v>450</v>
      </c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2" t="s">
        <v>447</v>
      </c>
      <c r="W97" s="22"/>
      <c r="X97" s="22"/>
      <c r="Y97" s="22"/>
      <c r="Z97" s="22"/>
      <c r="AA97" s="22"/>
      <c r="AB97" s="22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4"/>
    </row>
    <row r="98" spans="1:64" s="9" customFormat="1" ht="12.75" hidden="1" x14ac:dyDescent="0.2">
      <c r="A98" s="109" t="s">
        <v>451</v>
      </c>
      <c r="B98" s="22"/>
      <c r="C98" s="22"/>
      <c r="D98" s="22"/>
      <c r="E98" s="28" t="s">
        <v>452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2" t="s">
        <v>447</v>
      </c>
      <c r="W98" s="22"/>
      <c r="X98" s="22"/>
      <c r="Y98" s="22"/>
      <c r="Z98" s="22"/>
      <c r="AA98" s="22"/>
      <c r="AB98" s="22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4"/>
    </row>
    <row r="99" spans="1:64" s="9" customFormat="1" ht="12.75" hidden="1" x14ac:dyDescent="0.2">
      <c r="A99" s="109"/>
      <c r="B99" s="22"/>
      <c r="C99" s="22"/>
      <c r="D99" s="22"/>
      <c r="E99" s="28" t="s">
        <v>453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2"/>
      <c r="W99" s="22"/>
      <c r="X99" s="22"/>
      <c r="Y99" s="22"/>
      <c r="Z99" s="22"/>
      <c r="AA99" s="22"/>
      <c r="AB99" s="22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4"/>
    </row>
    <row r="100" spans="1:64" s="9" customFormat="1" ht="12.75" hidden="1" x14ac:dyDescent="0.2">
      <c r="A100" s="109" t="s">
        <v>141</v>
      </c>
      <c r="B100" s="22"/>
      <c r="C100" s="22"/>
      <c r="D100" s="22"/>
      <c r="E100" s="28" t="s">
        <v>454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2"/>
      <c r="W100" s="22"/>
      <c r="X100" s="22"/>
      <c r="Y100" s="22"/>
      <c r="Z100" s="22"/>
      <c r="AA100" s="22"/>
      <c r="AB100" s="22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4"/>
    </row>
    <row r="101" spans="1:64" s="9" customFormat="1" ht="12.75" hidden="1" x14ac:dyDescent="0.2">
      <c r="A101" s="111"/>
      <c r="B101" s="54"/>
      <c r="C101" s="54"/>
      <c r="D101" s="54"/>
      <c r="E101" s="33" t="s">
        <v>455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54"/>
      <c r="W101" s="54"/>
      <c r="X101" s="54"/>
      <c r="Y101" s="54"/>
      <c r="Z101" s="54"/>
      <c r="AA101" s="54"/>
      <c r="AB101" s="54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9"/>
    </row>
    <row r="102" spans="1:64" s="9" customFormat="1" ht="12.75" hidden="1" x14ac:dyDescent="0.2">
      <c r="A102" s="109" t="s">
        <v>148</v>
      </c>
      <c r="B102" s="22"/>
      <c r="C102" s="22"/>
      <c r="D102" s="22"/>
      <c r="E102" s="28" t="s">
        <v>456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36" t="s">
        <v>459</v>
      </c>
      <c r="W102" s="22"/>
      <c r="X102" s="22"/>
      <c r="Y102" s="22"/>
      <c r="Z102" s="22"/>
      <c r="AA102" s="22"/>
      <c r="AB102" s="22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4"/>
    </row>
    <row r="103" spans="1:64" s="9" customFormat="1" ht="12.75" hidden="1" x14ac:dyDescent="0.2">
      <c r="A103" s="109"/>
      <c r="B103" s="22"/>
      <c r="C103" s="22"/>
      <c r="D103" s="22"/>
      <c r="E103" s="28" t="s">
        <v>457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36"/>
      <c r="W103" s="22"/>
      <c r="X103" s="22"/>
      <c r="Y103" s="22"/>
      <c r="Z103" s="22"/>
      <c r="AA103" s="22"/>
      <c r="AB103" s="22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4"/>
    </row>
    <row r="104" spans="1:64" s="9" customFormat="1" ht="12.75" hidden="1" x14ac:dyDescent="0.2">
      <c r="A104" s="109"/>
      <c r="B104" s="22"/>
      <c r="C104" s="22"/>
      <c r="D104" s="22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2"/>
      <c r="W104" s="22"/>
      <c r="X104" s="22"/>
      <c r="Y104" s="22"/>
      <c r="Z104" s="22"/>
      <c r="AA104" s="22"/>
      <c r="AB104" s="22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4"/>
    </row>
    <row r="105" spans="1:64" s="9" customFormat="1" ht="12.75" hidden="1" x14ac:dyDescent="0.2">
      <c r="A105" s="109" t="s">
        <v>458</v>
      </c>
      <c r="B105" s="22"/>
      <c r="C105" s="22"/>
      <c r="D105" s="22"/>
      <c r="E105" s="28" t="s">
        <v>440</v>
      </c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2" t="s">
        <v>447</v>
      </c>
      <c r="W105" s="22"/>
      <c r="X105" s="22"/>
      <c r="Y105" s="22"/>
      <c r="Z105" s="22"/>
      <c r="AA105" s="22"/>
      <c r="AB105" s="22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4"/>
    </row>
    <row r="106" spans="1:64" s="9" customFormat="1" ht="12.75" hidden="1" x14ac:dyDescent="0.2">
      <c r="A106" s="109" t="s">
        <v>150</v>
      </c>
      <c r="B106" s="22"/>
      <c r="C106" s="22"/>
      <c r="D106" s="22"/>
      <c r="E106" s="28" t="s">
        <v>460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36" t="s">
        <v>463</v>
      </c>
      <c r="W106" s="22"/>
      <c r="X106" s="22"/>
      <c r="Y106" s="22"/>
      <c r="Z106" s="22"/>
      <c r="AA106" s="22"/>
      <c r="AB106" s="22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4"/>
    </row>
    <row r="107" spans="1:64" s="9" customFormat="1" ht="12.75" hidden="1" x14ac:dyDescent="0.2">
      <c r="A107" s="109"/>
      <c r="B107" s="22"/>
      <c r="C107" s="22"/>
      <c r="D107" s="22"/>
      <c r="E107" s="28" t="s">
        <v>461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2"/>
      <c r="W107" s="22"/>
      <c r="X107" s="22"/>
      <c r="Y107" s="22"/>
      <c r="Z107" s="22"/>
      <c r="AA107" s="22"/>
      <c r="AB107" s="22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4"/>
    </row>
    <row r="108" spans="1:64" s="9" customFormat="1" ht="12.75" hidden="1" x14ac:dyDescent="0.2">
      <c r="A108" s="109"/>
      <c r="B108" s="22"/>
      <c r="C108" s="22"/>
      <c r="D108" s="22"/>
      <c r="E108" s="28" t="s">
        <v>462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2"/>
      <c r="W108" s="22"/>
      <c r="X108" s="22"/>
      <c r="Y108" s="22"/>
      <c r="Z108" s="22"/>
      <c r="AA108" s="22"/>
      <c r="AB108" s="22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4"/>
    </row>
    <row r="109" spans="1:64" s="9" customFormat="1" ht="12.75" hidden="1" customHeight="1" x14ac:dyDescent="0.2">
      <c r="A109" s="109"/>
      <c r="B109" s="22"/>
      <c r="C109" s="22"/>
      <c r="D109" s="22"/>
      <c r="E109" s="28" t="s">
        <v>464</v>
      </c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36" t="s">
        <v>463</v>
      </c>
      <c r="W109" s="36"/>
      <c r="X109" s="36"/>
      <c r="Y109" s="36"/>
      <c r="Z109" s="36"/>
      <c r="AA109" s="36"/>
      <c r="AB109" s="36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4"/>
    </row>
    <row r="110" spans="1:64" s="9" customFormat="1" ht="12.75" hidden="1" x14ac:dyDescent="0.2">
      <c r="A110" s="109"/>
      <c r="B110" s="22"/>
      <c r="C110" s="22"/>
      <c r="D110" s="22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36"/>
      <c r="W110" s="36"/>
      <c r="X110" s="36"/>
      <c r="Y110" s="36"/>
      <c r="Z110" s="36"/>
      <c r="AA110" s="36"/>
      <c r="AB110" s="36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4"/>
    </row>
    <row r="111" spans="1:64" s="9" customFormat="1" ht="12.75" hidden="1" customHeight="1" x14ac:dyDescent="0.2">
      <c r="A111" s="109"/>
      <c r="B111" s="22"/>
      <c r="C111" s="22"/>
      <c r="D111" s="22"/>
      <c r="E111" s="28" t="s">
        <v>465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36" t="s">
        <v>463</v>
      </c>
      <c r="W111" s="36"/>
      <c r="X111" s="36"/>
      <c r="Y111" s="36"/>
      <c r="Z111" s="36"/>
      <c r="AA111" s="36"/>
      <c r="AB111" s="36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4"/>
    </row>
    <row r="112" spans="1:64" s="9" customFormat="1" ht="12.75" hidden="1" x14ac:dyDescent="0.2">
      <c r="A112" s="111"/>
      <c r="B112" s="54"/>
      <c r="C112" s="54"/>
      <c r="D112" s="54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7"/>
      <c r="W112" s="37"/>
      <c r="X112" s="37"/>
      <c r="Y112" s="37"/>
      <c r="Z112" s="37"/>
      <c r="AA112" s="37"/>
      <c r="AB112" s="37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9"/>
    </row>
    <row r="113" spans="1:64" s="9" customFormat="1" ht="12.75" x14ac:dyDescent="0.2"/>
    <row r="114" spans="1:64" s="9" customFormat="1" ht="12.7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64" s="3" customFormat="1" ht="12" customHeight="1" x14ac:dyDescent="0.2">
      <c r="A115" s="3" t="s">
        <v>466</v>
      </c>
    </row>
    <row r="116" spans="1:64" s="3" customFormat="1" ht="12" customHeight="1" x14ac:dyDescent="0.2">
      <c r="A116" s="3" t="s">
        <v>467</v>
      </c>
    </row>
    <row r="117" spans="1:64" s="3" customFormat="1" ht="12" customHeight="1" x14ac:dyDescent="0.2">
      <c r="A117" s="3" t="s">
        <v>468</v>
      </c>
    </row>
    <row r="118" spans="1:64" s="3" customFormat="1" ht="12" customHeight="1" x14ac:dyDescent="0.2">
      <c r="A118" s="3" t="s">
        <v>469</v>
      </c>
    </row>
    <row r="119" spans="1:64" s="3" customFormat="1" ht="11.25" x14ac:dyDescent="0.2"/>
    <row r="121" spans="1:64" s="9" customFormat="1" ht="12.75" hidden="1" x14ac:dyDescent="0.2">
      <c r="A121" s="9" t="s">
        <v>471</v>
      </c>
      <c r="B121" s="11"/>
      <c r="C121" s="11"/>
      <c r="D121" s="11"/>
      <c r="E121" s="11"/>
      <c r="F121" s="11"/>
      <c r="G121" s="11"/>
      <c r="H121" s="11"/>
      <c r="I121" s="110" t="s">
        <v>472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0"/>
      <c r="BL121" s="110"/>
    </row>
    <row r="122" spans="1:64" s="9" customFormat="1" ht="12.75" hidden="1" x14ac:dyDescent="0.2">
      <c r="B122" s="11"/>
      <c r="C122" s="11"/>
      <c r="D122" s="11"/>
      <c r="E122" s="11"/>
      <c r="F122" s="11"/>
      <c r="G122" s="11"/>
      <c r="H122" s="11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</row>
    <row r="123" spans="1:64" s="9" customFormat="1" ht="12.75" hidden="1" x14ac:dyDescent="0.2">
      <c r="A123" s="11"/>
      <c r="B123" s="11"/>
      <c r="C123" s="11"/>
      <c r="D123" s="11"/>
      <c r="E123" s="11"/>
      <c r="F123" s="11"/>
      <c r="G123" s="11"/>
      <c r="H123" s="11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</row>
    <row r="124" spans="1:64" s="9" customFormat="1" ht="12.75" hidden="1" x14ac:dyDescent="0.2">
      <c r="I124" s="110" t="s">
        <v>470</v>
      </c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</row>
    <row r="125" spans="1:64" s="9" customFormat="1" ht="12.75" hidden="1" x14ac:dyDescent="0.2"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</row>
    <row r="126" spans="1:64" s="9" customFormat="1" ht="12.75" hidden="1" x14ac:dyDescent="0.2"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</row>
  </sheetData>
  <mergeCells count="407">
    <mergeCell ref="A1:BL1"/>
    <mergeCell ref="A3:U3"/>
    <mergeCell ref="V3:AB3"/>
    <mergeCell ref="AC3:AN3"/>
    <mergeCell ref="AO3:AZ3"/>
    <mergeCell ref="BA3:BL3"/>
    <mergeCell ref="A4:U4"/>
    <mergeCell ref="V4:AB4"/>
    <mergeCell ref="AC4:AN4"/>
    <mergeCell ref="AO4:AZ4"/>
    <mergeCell ref="BA4:BL4"/>
    <mergeCell ref="V8:AB8"/>
    <mergeCell ref="AC7:AH7"/>
    <mergeCell ref="AC8:AH8"/>
    <mergeCell ref="A5:U5"/>
    <mergeCell ref="V5:AB5"/>
    <mergeCell ref="AC5:AN5"/>
    <mergeCell ref="AO5:AZ5"/>
    <mergeCell ref="BA5:BL5"/>
    <mergeCell ref="A6:U6"/>
    <mergeCell ref="V6:AB6"/>
    <mergeCell ref="AC6:AN6"/>
    <mergeCell ref="AO6:AZ6"/>
    <mergeCell ref="BA6:BL6"/>
    <mergeCell ref="BA9:BF11"/>
    <mergeCell ref="E10:U10"/>
    <mergeCell ref="E11:U11"/>
    <mergeCell ref="A9:D11"/>
    <mergeCell ref="BG9:BL11"/>
    <mergeCell ref="BG7:BL7"/>
    <mergeCell ref="AI8:AN8"/>
    <mergeCell ref="AO8:AT8"/>
    <mergeCell ref="AU8:AZ8"/>
    <mergeCell ref="BA8:BF8"/>
    <mergeCell ref="BG8:BL8"/>
    <mergeCell ref="V9:AB11"/>
    <mergeCell ref="AC9:AH11"/>
    <mergeCell ref="AI9:AN11"/>
    <mergeCell ref="AO9:AT11"/>
    <mergeCell ref="AU9:AZ11"/>
    <mergeCell ref="E9:U9"/>
    <mergeCell ref="AI7:AN7"/>
    <mergeCell ref="AO7:AT7"/>
    <mergeCell ref="AU7:AZ7"/>
    <mergeCell ref="BA7:BF7"/>
    <mergeCell ref="A7:U7"/>
    <mergeCell ref="V7:AB7"/>
    <mergeCell ref="A8:U8"/>
    <mergeCell ref="BG80:BL80"/>
    <mergeCell ref="BG50:BL52"/>
    <mergeCell ref="BG58:BL59"/>
    <mergeCell ref="BG74:BL75"/>
    <mergeCell ref="BA53:BF55"/>
    <mergeCell ref="AO58:AT59"/>
    <mergeCell ref="AI62:AN65"/>
    <mergeCell ref="AI66:AN71"/>
    <mergeCell ref="AI74:AN75"/>
    <mergeCell ref="AI76:AN77"/>
    <mergeCell ref="AI78:AN79"/>
    <mergeCell ref="AI56:AN57"/>
    <mergeCell ref="AU62:AZ65"/>
    <mergeCell ref="E76:U76"/>
    <mergeCell ref="AI94:AN94"/>
    <mergeCell ref="AO94:AT94"/>
    <mergeCell ref="AU94:AZ94"/>
    <mergeCell ref="BA94:BF94"/>
    <mergeCell ref="E90:U90"/>
    <mergeCell ref="E86:U86"/>
    <mergeCell ref="BA90:BF91"/>
    <mergeCell ref="AC92:AH93"/>
    <mergeCell ref="AI92:AN93"/>
    <mergeCell ref="AO92:AT93"/>
    <mergeCell ref="E77:U77"/>
    <mergeCell ref="E78:U78"/>
    <mergeCell ref="E79:U79"/>
    <mergeCell ref="BA85:BF87"/>
    <mergeCell ref="AU88:AZ89"/>
    <mergeCell ref="BA88:BF89"/>
    <mergeCell ref="AI90:AN91"/>
    <mergeCell ref="AO90:AT91"/>
    <mergeCell ref="AU90:AZ91"/>
    <mergeCell ref="AU92:AZ93"/>
    <mergeCell ref="AI80:AN80"/>
    <mergeCell ref="AO80:AT80"/>
    <mergeCell ref="AC83:AH84"/>
    <mergeCell ref="AI106:AN108"/>
    <mergeCell ref="AO106:AT108"/>
    <mergeCell ref="BG105:BL105"/>
    <mergeCell ref="V106:AB108"/>
    <mergeCell ref="AC106:AH108"/>
    <mergeCell ref="BG106:BL108"/>
    <mergeCell ref="BG94:BL94"/>
    <mergeCell ref="V95:AB95"/>
    <mergeCell ref="AC95:AH95"/>
    <mergeCell ref="AI95:AN95"/>
    <mergeCell ref="AO95:AT95"/>
    <mergeCell ref="AU95:AZ95"/>
    <mergeCell ref="BA95:BF95"/>
    <mergeCell ref="BG95:BL95"/>
    <mergeCell ref="V94:AB94"/>
    <mergeCell ref="AC94:AH94"/>
    <mergeCell ref="AI98:AN99"/>
    <mergeCell ref="AO98:AT99"/>
    <mergeCell ref="AU98:AZ99"/>
    <mergeCell ref="BA98:BF99"/>
    <mergeCell ref="AO97:AT97"/>
    <mergeCell ref="AU97:AZ97"/>
    <mergeCell ref="AC102:AH104"/>
    <mergeCell ref="AU102:AZ104"/>
    <mergeCell ref="AU105:AZ105"/>
    <mergeCell ref="BA105:BF105"/>
    <mergeCell ref="BG102:BL104"/>
    <mergeCell ref="BA100:BF101"/>
    <mergeCell ref="E96:U96"/>
    <mergeCell ref="BA97:BF97"/>
    <mergeCell ref="BG97:BL97"/>
    <mergeCell ref="V96:AB96"/>
    <mergeCell ref="AC96:AH96"/>
    <mergeCell ref="AI96:AN96"/>
    <mergeCell ref="AO96:AT96"/>
    <mergeCell ref="AU96:AZ96"/>
    <mergeCell ref="V105:AB105"/>
    <mergeCell ref="AC105:AH105"/>
    <mergeCell ref="AI105:AN105"/>
    <mergeCell ref="AO105:AT105"/>
    <mergeCell ref="AC98:AH99"/>
    <mergeCell ref="BG85:BL87"/>
    <mergeCell ref="BG88:BL89"/>
    <mergeCell ref="BG100:BL101"/>
    <mergeCell ref="E101:U101"/>
    <mergeCell ref="BG98:BL99"/>
    <mergeCell ref="BA96:BF96"/>
    <mergeCell ref="BG96:BL96"/>
    <mergeCell ref="V97:AB97"/>
    <mergeCell ref="AC97:AH97"/>
    <mergeCell ref="AI97:AN97"/>
    <mergeCell ref="AI85:AN87"/>
    <mergeCell ref="AO85:AT87"/>
    <mergeCell ref="AU85:AZ87"/>
    <mergeCell ref="V88:AB89"/>
    <mergeCell ref="AC88:AH89"/>
    <mergeCell ref="AI88:AN89"/>
    <mergeCell ref="AO88:AT89"/>
    <mergeCell ref="AI83:AN84"/>
    <mergeCell ref="AO83:AT84"/>
    <mergeCell ref="E15:U15"/>
    <mergeCell ref="E16:U16"/>
    <mergeCell ref="E17:U17"/>
    <mergeCell ref="BA47:BF48"/>
    <mergeCell ref="AU74:AZ75"/>
    <mergeCell ref="BA74:BF75"/>
    <mergeCell ref="E72:U72"/>
    <mergeCell ref="E55:U55"/>
    <mergeCell ref="BA49:BF49"/>
    <mergeCell ref="AU50:AZ52"/>
    <mergeCell ref="V56:AB57"/>
    <mergeCell ref="AC56:AH57"/>
    <mergeCell ref="E23:U23"/>
    <mergeCell ref="E24:U24"/>
    <mergeCell ref="E26:U26"/>
    <mergeCell ref="E27:U27"/>
    <mergeCell ref="E28:U28"/>
    <mergeCell ref="AU34:AZ46"/>
    <mergeCell ref="BA34:BF46"/>
    <mergeCell ref="E37:U37"/>
    <mergeCell ref="E38:U38"/>
    <mergeCell ref="AO34:AT46"/>
    <mergeCell ref="E12:U12"/>
    <mergeCell ref="E13:U13"/>
    <mergeCell ref="E14:U14"/>
    <mergeCell ref="E42:U42"/>
    <mergeCell ref="E35:U35"/>
    <mergeCell ref="E25:U25"/>
    <mergeCell ref="BG47:BL48"/>
    <mergeCell ref="V53:AB55"/>
    <mergeCell ref="AC53:AH55"/>
    <mergeCell ref="AI53:AN55"/>
    <mergeCell ref="AO53:AT55"/>
    <mergeCell ref="AU53:AZ55"/>
    <mergeCell ref="V47:AB48"/>
    <mergeCell ref="AC47:AH48"/>
    <mergeCell ref="BG53:BL55"/>
    <mergeCell ref="V50:AB52"/>
    <mergeCell ref="E18:U18"/>
    <mergeCell ref="E19:U19"/>
    <mergeCell ref="E20:U20"/>
    <mergeCell ref="AI47:AN48"/>
    <mergeCell ref="AO47:AT48"/>
    <mergeCell ref="AU47:AZ48"/>
    <mergeCell ref="E21:U21"/>
    <mergeCell ref="E22:U22"/>
    <mergeCell ref="E29:U29"/>
    <mergeCell ref="E30:U30"/>
    <mergeCell ref="E31:U31"/>
    <mergeCell ref="AC34:AH46"/>
    <mergeCell ref="AI34:AN46"/>
    <mergeCell ref="BA66:BF71"/>
    <mergeCell ref="BG66:BL71"/>
    <mergeCell ref="V72:AB73"/>
    <mergeCell ref="AC72:AH73"/>
    <mergeCell ref="AI72:AN73"/>
    <mergeCell ref="AO72:AT73"/>
    <mergeCell ref="AU72:AZ73"/>
    <mergeCell ref="V66:AB71"/>
    <mergeCell ref="AC66:AH71"/>
    <mergeCell ref="AO66:AT71"/>
    <mergeCell ref="AU66:AZ71"/>
    <mergeCell ref="BG49:BL49"/>
    <mergeCell ref="AC49:AH49"/>
    <mergeCell ref="AI49:AN49"/>
    <mergeCell ref="AO49:AT49"/>
    <mergeCell ref="AU49:AZ49"/>
    <mergeCell ref="BG56:BL57"/>
    <mergeCell ref="AO62:AT65"/>
    <mergeCell ref="AI58:AN59"/>
    <mergeCell ref="E46:U46"/>
    <mergeCell ref="E47:U47"/>
    <mergeCell ref="E48:U48"/>
    <mergeCell ref="E49:U49"/>
    <mergeCell ref="BG34:BL46"/>
    <mergeCell ref="V49:AB49"/>
    <mergeCell ref="E34:U34"/>
    <mergeCell ref="V34:AB46"/>
    <mergeCell ref="E36:U36"/>
    <mergeCell ref="A12:D46"/>
    <mergeCell ref="AO60:AT61"/>
    <mergeCell ref="E43:U43"/>
    <mergeCell ref="E44:U44"/>
    <mergeCell ref="E45:U45"/>
    <mergeCell ref="E32:U32"/>
    <mergeCell ref="E56:U56"/>
    <mergeCell ref="E57:U57"/>
    <mergeCell ref="E58:U58"/>
    <mergeCell ref="A47:D57"/>
    <mergeCell ref="E50:U50"/>
    <mergeCell ref="E53:U53"/>
    <mergeCell ref="E54:U54"/>
    <mergeCell ref="E51:U51"/>
    <mergeCell ref="AI12:AN14"/>
    <mergeCell ref="AO12:AT14"/>
    <mergeCell ref="V12:AB14"/>
    <mergeCell ref="AC12:AH14"/>
    <mergeCell ref="E39:U39"/>
    <mergeCell ref="E40:U40"/>
    <mergeCell ref="E41:U41"/>
    <mergeCell ref="AO56:AT57"/>
    <mergeCell ref="AC58:AH59"/>
    <mergeCell ref="E33:U33"/>
    <mergeCell ref="E52:U52"/>
    <mergeCell ref="AC50:AH52"/>
    <mergeCell ref="AI50:AN52"/>
    <mergeCell ref="AO50:AT52"/>
    <mergeCell ref="BA62:BF65"/>
    <mergeCell ref="AU56:AZ57"/>
    <mergeCell ref="BA56:BF57"/>
    <mergeCell ref="AC62:AH65"/>
    <mergeCell ref="BA60:BF61"/>
    <mergeCell ref="V58:AB59"/>
    <mergeCell ref="BA58:BF59"/>
    <mergeCell ref="BA50:BF52"/>
    <mergeCell ref="E59:U59"/>
    <mergeCell ref="AU58:AZ59"/>
    <mergeCell ref="A58:D59"/>
    <mergeCell ref="A60:D61"/>
    <mergeCell ref="AC60:AH61"/>
    <mergeCell ref="AI60:AN61"/>
    <mergeCell ref="AU60:AZ61"/>
    <mergeCell ref="E65:U65"/>
    <mergeCell ref="V60:AB61"/>
    <mergeCell ref="BA109:BF110"/>
    <mergeCell ref="E62:U62"/>
    <mergeCell ref="E63:U63"/>
    <mergeCell ref="E64:U64"/>
    <mergeCell ref="V62:AB65"/>
    <mergeCell ref="E69:U69"/>
    <mergeCell ref="E70:U70"/>
    <mergeCell ref="BA72:BF73"/>
    <mergeCell ref="AU83:AZ84"/>
    <mergeCell ref="BA83:BF84"/>
    <mergeCell ref="AC78:AH79"/>
    <mergeCell ref="V78:AB79"/>
    <mergeCell ref="AO78:AT79"/>
    <mergeCell ref="AU78:AZ79"/>
    <mergeCell ref="BA78:BF79"/>
    <mergeCell ref="AC76:AH77"/>
    <mergeCell ref="E66:U66"/>
    <mergeCell ref="E67:U67"/>
    <mergeCell ref="E68:U68"/>
    <mergeCell ref="A62:D65"/>
    <mergeCell ref="BG62:BL65"/>
    <mergeCell ref="BG60:BL61"/>
    <mergeCell ref="BG72:BL73"/>
    <mergeCell ref="BG81:BL82"/>
    <mergeCell ref="BG83:BL84"/>
    <mergeCell ref="BG76:BL77"/>
    <mergeCell ref="BG78:BL79"/>
    <mergeCell ref="V76:AB77"/>
    <mergeCell ref="E71:U71"/>
    <mergeCell ref="A66:D71"/>
    <mergeCell ref="A72:D79"/>
    <mergeCell ref="A80:D80"/>
    <mergeCell ref="E60:U60"/>
    <mergeCell ref="E61:U61"/>
    <mergeCell ref="AO76:AT77"/>
    <mergeCell ref="AU76:AZ77"/>
    <mergeCell ref="BA76:BF77"/>
    <mergeCell ref="AU81:AZ82"/>
    <mergeCell ref="BA81:BF82"/>
    <mergeCell ref="AU80:AZ80"/>
    <mergeCell ref="V83:AB84"/>
    <mergeCell ref="BG111:BL112"/>
    <mergeCell ref="V109:AB110"/>
    <mergeCell ref="AC109:AH110"/>
    <mergeCell ref="AI109:AN110"/>
    <mergeCell ref="AO109:AT110"/>
    <mergeCell ref="AU109:AZ110"/>
    <mergeCell ref="V111:AB112"/>
    <mergeCell ref="AC111:AH112"/>
    <mergeCell ref="AI111:AN112"/>
    <mergeCell ref="AO111:AT112"/>
    <mergeCell ref="AU111:AZ112"/>
    <mergeCell ref="BA111:BF112"/>
    <mergeCell ref="AU106:AZ108"/>
    <mergeCell ref="BA106:BF108"/>
    <mergeCell ref="E73:U73"/>
    <mergeCell ref="E74:U74"/>
    <mergeCell ref="E75:U75"/>
    <mergeCell ref="V74:AB75"/>
    <mergeCell ref="AC74:AH75"/>
    <mergeCell ref="AO74:AT75"/>
    <mergeCell ref="BG109:BL110"/>
    <mergeCell ref="E80:U80"/>
    <mergeCell ref="E81:U81"/>
    <mergeCell ref="E82:U82"/>
    <mergeCell ref="V81:AB82"/>
    <mergeCell ref="AC81:AH82"/>
    <mergeCell ref="V80:AB80"/>
    <mergeCell ref="AC80:AH80"/>
    <mergeCell ref="E95:U95"/>
    <mergeCell ref="BA80:BF80"/>
    <mergeCell ref="BA102:BF104"/>
    <mergeCell ref="AU100:AZ101"/>
    <mergeCell ref="BG90:BL91"/>
    <mergeCell ref="BA92:BF93"/>
    <mergeCell ref="BG92:BL93"/>
    <mergeCell ref="V85:AB87"/>
    <mergeCell ref="A85:D87"/>
    <mergeCell ref="A88:D89"/>
    <mergeCell ref="AO102:AT104"/>
    <mergeCell ref="AO100:AT101"/>
    <mergeCell ref="E83:U83"/>
    <mergeCell ref="E84:U84"/>
    <mergeCell ref="E85:U85"/>
    <mergeCell ref="A81:D84"/>
    <mergeCell ref="AI81:AN82"/>
    <mergeCell ref="AO81:AT82"/>
    <mergeCell ref="E87:U87"/>
    <mergeCell ref="E88:U88"/>
    <mergeCell ref="E89:U89"/>
    <mergeCell ref="AC85:AH87"/>
    <mergeCell ref="V92:AB93"/>
    <mergeCell ref="V98:AB99"/>
    <mergeCell ref="V90:AB91"/>
    <mergeCell ref="AC90:AH91"/>
    <mergeCell ref="E92:U92"/>
    <mergeCell ref="E93:U93"/>
    <mergeCell ref="A90:D91"/>
    <mergeCell ref="A98:D99"/>
    <mergeCell ref="A100:D101"/>
    <mergeCell ref="E94:U94"/>
    <mergeCell ref="A106:D112"/>
    <mergeCell ref="E107:U107"/>
    <mergeCell ref="E108:U108"/>
    <mergeCell ref="E109:U109"/>
    <mergeCell ref="E111:U111"/>
    <mergeCell ref="E102:U102"/>
    <mergeCell ref="E104:U104"/>
    <mergeCell ref="E105:U105"/>
    <mergeCell ref="E110:U110"/>
    <mergeCell ref="A102:D104"/>
    <mergeCell ref="E103:U103"/>
    <mergeCell ref="A105:D105"/>
    <mergeCell ref="E106:U106"/>
    <mergeCell ref="AU12:AZ14"/>
    <mergeCell ref="BA12:BF14"/>
    <mergeCell ref="E97:U97"/>
    <mergeCell ref="A92:D97"/>
    <mergeCell ref="V100:AB101"/>
    <mergeCell ref="E91:U91"/>
    <mergeCell ref="I124:BL126"/>
    <mergeCell ref="I121:BL123"/>
    <mergeCell ref="E112:U112"/>
    <mergeCell ref="E98:U98"/>
    <mergeCell ref="E99:U99"/>
    <mergeCell ref="E100:U100"/>
    <mergeCell ref="AI102:AN104"/>
    <mergeCell ref="AC100:AH101"/>
    <mergeCell ref="AI100:AN101"/>
    <mergeCell ref="V102:AB104"/>
    <mergeCell ref="BG12:BL14"/>
    <mergeCell ref="V15:AB33"/>
    <mergeCell ref="AC15:AH33"/>
    <mergeCell ref="AI15:AN33"/>
    <mergeCell ref="AO15:AT33"/>
    <mergeCell ref="AU15:AZ33"/>
    <mergeCell ref="BA15:BF33"/>
    <mergeCell ref="BG15:BL33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Листы2-9</vt:lpstr>
      <vt:lpstr>Листы10-12</vt:lpstr>
      <vt:lpstr>'Листы10-12'!Заголовки_для_печати</vt:lpstr>
      <vt:lpstr>'Листы2-9'!Заголовки_для_печати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Любаева</cp:lastModifiedBy>
  <cp:lastPrinted>2023-04-07T13:35:59Z</cp:lastPrinted>
  <dcterms:created xsi:type="dcterms:W3CDTF">2004-09-19T06:34:55Z</dcterms:created>
  <dcterms:modified xsi:type="dcterms:W3CDTF">2024-04-27T11:59:50Z</dcterms:modified>
</cp:coreProperties>
</file>