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7"/>
  </bookViews>
  <sheets>
    <sheet name="Лист1" sheetId="1" r:id="rId1"/>
    <sheet name="Лист2" sheetId="2" r:id="rId2"/>
    <sheet name="Лист3" sheetId="3" state="hidden" r:id="rId3"/>
    <sheet name="Лист 3" sheetId="4" r:id="rId4"/>
    <sheet name="Лист 4" sheetId="5" r:id="rId5"/>
    <sheet name="Лист 5" sheetId="6" r:id="rId6"/>
    <sheet name="Лист 6" sheetId="7" r:id="rId7"/>
    <sheet name="Лист 7" sheetId="8" r:id="rId8"/>
  </sheets>
  <definedNames>
    <definedName name="_xlnm.Print_Area" localSheetId="3">'Лист 3'!$A$1:$AF$52</definedName>
    <definedName name="_xlnm.Print_Area" localSheetId="4">'Лист 4'!$A$1:$AM$52</definedName>
    <definedName name="_xlnm.Print_Area" localSheetId="5">'Лист 5'!$A$1:$V$53</definedName>
    <definedName name="_xlnm.Print_Area" localSheetId="6">'Лист 6'!$A$1:$AL$52</definedName>
    <definedName name="_xlnm.Print_Area" localSheetId="7">'Лист 7'!$A$1:$F$55</definedName>
    <definedName name="_xlnm.Print_Area" localSheetId="0">'Лист1'!$A$1:$AD$51</definedName>
    <definedName name="_xlnm.Print_Area" localSheetId="1">'Лист2'!$A$1:$Q$51</definedName>
  </definedNames>
  <calcPr fullCalcOnLoad="1"/>
</workbook>
</file>

<file path=xl/sharedStrings.xml><?xml version="1.0" encoding="utf-8"?>
<sst xmlns="http://schemas.openxmlformats.org/spreadsheetml/2006/main" count="6370" uniqueCount="388">
  <si>
    <r>
      <t>Приложение  № __</t>
    </r>
    <r>
      <rPr>
        <vertAlign val="superscript"/>
        <sz val="14"/>
        <rFont val="Times New Roman"/>
        <family val="1"/>
      </rPr>
      <t>1)</t>
    </r>
  </si>
  <si>
    <r>
      <t>к решению ______________ от «__» _________ г. №__________</t>
    </r>
    <r>
      <rPr>
        <vertAlign val="superscript"/>
        <sz val="14"/>
        <rFont val="Times New Roman"/>
        <family val="1"/>
      </rPr>
      <t>2)</t>
    </r>
  </si>
  <si>
    <t>Перечни инвестиционных проектов</t>
  </si>
  <si>
    <t>Раздел 1. План финансирования капитальных вложений по инвестиционным проектам</t>
  </si>
  <si>
    <t>_______________________________________________</t>
  </si>
  <si>
    <t>полное наименование субъекта электроэнергетики</t>
  </si>
  <si>
    <t>Номер группы инвести-ционных проектов</t>
  </si>
  <si>
    <t xml:space="preserve">  Наименование инвестиционного проекта (наименование группы инвестиционных проектов)</t>
  </si>
  <si>
    <t>Идентификатор инвестицион-ного проекта</t>
  </si>
  <si>
    <t>Год начала  реализации инвестиционного проекта</t>
  </si>
  <si>
    <t>Год окончания реализации инвестицион-ного проекта</t>
  </si>
  <si>
    <t>Полная сметная стоимость инвестиционного проекта в соответствии с утвержденной проектной документацией</t>
  </si>
  <si>
    <t xml:space="preserve">Оценка полной стоимости инвестиционного проекта в прогнозных ценах соответствующих лет, млн рублей (с НДС) </t>
  </si>
  <si>
    <t xml:space="preserve">Остаток финансирования капитальных вложений в прогнозных ценах соответствующих лет,  млн рублей 
(с НДС) </t>
  </si>
  <si>
    <t>Финансирование капитальных вложений в прогнозных ценах соответствующих лет, млн рублей (с НДС)</t>
  </si>
  <si>
    <t>План</t>
  </si>
  <si>
    <t>Итого
(план)</t>
  </si>
  <si>
    <t xml:space="preserve">План </t>
  </si>
  <si>
    <t>в базисном уровне цен, млн рублей 
(с НДС)</t>
  </si>
  <si>
    <t>в ценах, сложившихся ко времени составления сметной документации, млн рублей (с НДС)</t>
  </si>
  <si>
    <t>месяц и год составления сметной документации</t>
  </si>
  <si>
    <t>Общий объем финансирования, в том числе за счет:</t>
  </si>
  <si>
    <t>федерального бюджета</t>
  </si>
  <si>
    <t>бюджетов субъектов Российской Федерации и муниципальных образований</t>
  </si>
  <si>
    <t>средств, полученных от оказания услуг, реализации товаров по регулируемым государством ценам (тарифам)</t>
  </si>
  <si>
    <t>иных источников финансирования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</si>
  <si>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</si>
  <si>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</si>
  <si>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</si>
  <si>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</si>
  <si>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</si>
  <si>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</si>
  <si>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</si>
  <si>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</si>
  <si>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</si>
  <si>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</si>
  <si>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</si>
  <si>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>11.12</t>
  </si>
  <si>
    <t>11.13</t>
  </si>
  <si>
    <t>11.14</t>
  </si>
  <si>
    <t>11.15</t>
  </si>
  <si>
    <t>Раздел 2. План освоения капитальных вложений по инвестиционным проектам</t>
  </si>
  <si>
    <t xml:space="preserve">  Наименование инвестиционного проекта (группы инвестиционных проектов)</t>
  </si>
  <si>
    <t>Идентифика-тор инвестицион-ного проекта</t>
  </si>
  <si>
    <t>Год окончания реализации инвестиционного проекта</t>
  </si>
  <si>
    <r>
      <t>Полная сметная стоимость инвестиционного проекта в соответствии с утвержденной проектной документацией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базисном уровне цен, млн рублей (без НДС)</t>
    </r>
  </si>
  <si>
    <t>Оценка полной стоимости в прогнозных ценах соответствующих лет, 
млн рублей (без НДС)</t>
  </si>
  <si>
    <t>Остаток освоения капитальных вложений, 
млн рублей (без НДС)</t>
  </si>
  <si>
    <t>Освоение капитальных вложений в прогнозных ценах соответствующих лет, млн рублей  (без НДС)</t>
  </si>
  <si>
    <t>Всего, в т.ч.:</t>
  </si>
  <si>
    <t>проектно-изыскательские работы</t>
  </si>
  <si>
    <t>строительные работы, реконструкция, монтаж оборудования</t>
  </si>
  <si>
    <t>оборудование</t>
  </si>
  <si>
    <t>прочие затраты</t>
  </si>
  <si>
    <t>в базисном уровне цен</t>
  </si>
  <si>
    <t>в прогнозных ценах соответствующих лет</t>
  </si>
  <si>
    <t>Утвержденный план</t>
  </si>
  <si>
    <t>14.1</t>
  </si>
  <si>
    <t>14.2</t>
  </si>
  <si>
    <t>14.3</t>
  </si>
  <si>
    <t>Раздел 3. Цели реализации инвестиционных проектов сетевой организации</t>
  </si>
  <si>
    <r>
      <t xml:space="preserve"> на год ______</t>
    </r>
    <r>
      <rPr>
        <b/>
        <vertAlign val="superscript"/>
        <sz val="14"/>
        <color indexed="8"/>
        <rFont val="Times New Roman"/>
        <family val="1"/>
      </rPr>
      <t>3)</t>
    </r>
  </si>
  <si>
    <t>Цели реализации инвестиционных проектов и плановые значения количественных показателей, характеризующие достижение таких целей</t>
  </si>
  <si>
    <t>Развитие электрической сети/усиление существующей электрической сети, связанное с подключением новых потребителей</t>
  </si>
  <si>
    <t>Замещение (обновление) электрической сети/повышение экономической эффективности (мероприятия направленные на снижение эксплуатационных затрат) оказания услуг в сфере электроэнергетики</t>
  </si>
  <si>
    <t xml:space="preserve">Повышение надежности оказываемых услуг в сфере электроэнергетики </t>
  </si>
  <si>
    <t xml:space="preserve">Повышение качества оказываемых услуг в сфере электроэнергетики </t>
  </si>
  <si>
    <t>Выполнение требований законодательства Российской Федерации, предписаний органов исполнительной власти, регламентов рынков электрической энергии</t>
  </si>
  <si>
    <t>Обеспечение текущей деятельности в сфере электроэнергетики, в том числе развитие информационной инфраструктуры, хозяйственное обеспечение деятельности</t>
  </si>
  <si>
    <t>Инвестиции, связанные с деятельностью, не относящейся к сфере электроэнергетики</t>
  </si>
  <si>
    <r>
      <t>Наименование количественного показателя, соответствующего цели</t>
    </r>
    <r>
      <rPr>
        <vertAlign val="superscript"/>
        <sz val="12"/>
        <color indexed="8"/>
        <rFont val="Times New Roman"/>
        <family val="1"/>
      </rPr>
      <t>4)</t>
    </r>
  </si>
  <si>
    <t>Наименование количественного показателя, соответствующего цели</t>
  </si>
  <si>
    <t>…</t>
  </si>
  <si>
    <t>Факт 
(Предложение по корректировке утвержденного плана)</t>
  </si>
  <si>
    <t>4.1</t>
  </si>
  <si>
    <t>4.2</t>
  </si>
  <si>
    <t>4.4</t>
  </si>
  <si>
    <t>4. …</t>
  </si>
  <si>
    <t>5.1</t>
  </si>
  <si>
    <t>5.2</t>
  </si>
  <si>
    <t>5.4</t>
  </si>
  <si>
    <t>5.…</t>
  </si>
  <si>
    <t>6.1</t>
  </si>
  <si>
    <t>6.2</t>
  </si>
  <si>
    <t>6.4</t>
  </si>
  <si>
    <t>6. …</t>
  </si>
  <si>
    <t>7.1</t>
  </si>
  <si>
    <t>7.2</t>
  </si>
  <si>
    <t>7.4</t>
  </si>
  <si>
    <t>7. …</t>
  </si>
  <si>
    <t>8.1</t>
  </si>
  <si>
    <t>8.2</t>
  </si>
  <si>
    <t>8.4</t>
  </si>
  <si>
    <t>8. …</t>
  </si>
  <si>
    <t>9.1</t>
  </si>
  <si>
    <t>9.2</t>
  </si>
  <si>
    <t>9.4</t>
  </si>
  <si>
    <t>9. …</t>
  </si>
  <si>
    <t>10.1</t>
  </si>
  <si>
    <t>10.2</t>
  </si>
  <si>
    <t>10.4</t>
  </si>
  <si>
    <t>10. …</t>
  </si>
  <si>
    <r>
      <rPr>
        <vertAlign val="superscript"/>
        <sz val="9"/>
        <rFont val="Times New Roman"/>
        <family val="1"/>
      </rPr>
      <t>1)</t>
    </r>
    <r>
      <rPr>
        <sz val="9"/>
        <rFont val="Times New Roman"/>
        <family val="1"/>
      </rPr>
      <t xml:space="preserve"> Указывается номер приложения к решению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</si>
  <si>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rFont val="Times New Roman"/>
        <family val="1"/>
      </rPr>
      <t>2)</t>
    </r>
    <r>
      <rPr>
        <sz val="9"/>
        <rFont val="Times New Roman"/>
        <family val="1"/>
      </rPr>
      <t xml:space="preserve"> Указываются наименование органа исполнительной власти и реквизиты решения об утверждении инвестиционной программы, изменений, вносимых в инвестиционную программу, или инвестиционной программы и изменений, вносимых в инвестиционную программу.</t>
    </r>
  </si>
  <si>
    <r>
      <rPr>
        <vertAlign val="superscript"/>
        <sz val="9"/>
        <color indexed="8"/>
        <rFont val="Times New Roman"/>
        <family val="1"/>
      </rPr>
      <t>3)</t>
    </r>
    <r>
      <rPr>
        <sz val="9"/>
        <color indexed="8"/>
        <rFont val="Times New Roman"/>
        <family val="1"/>
      </rPr>
      <t xml:space="preserve"> Форма заполняется на каждый год периода, на который утверждается инвестиционная программа сетевой организации и (или) изменения, вносимые в инвестиционную программу сетевой организации.</t>
    </r>
  </si>
  <si>
    <r>
      <rPr>
        <vertAlign val="superscript"/>
        <sz val="9"/>
        <color indexed="8"/>
        <rFont val="Times New Roman"/>
        <family val="1"/>
      </rPr>
      <t xml:space="preserve">4) </t>
    </r>
    <r>
      <rPr>
        <sz val="9"/>
        <color indexed="8"/>
        <rFont val="Times New Roman"/>
        <family val="1"/>
      </rPr>
      <t>Наименования количественных показателей указываются в соответствии с информацией о проекте инвестиционной программы и (или) проекте изменений, вносимых в инвестиционную программу, и обосновывающих ее материалах, опубликованной субъектом электроэнергетики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21.01.2004 № 24 (Собрание законодательства Российской Федерации, 2004, № 4, ст. 282; 2009, № 17, ст. 2088; 2010, № 33, ст. 4431; 2011, № 45, ст. 6404; 2012, № 4, ст. 505; № 23, ст. 3008; 2013, № 27, 
ст. 3602; № 31, ст. 4216; № 31, ст. 4226; № 36, ст. 4586; № 50, ст. 6598; 2014, № 9, ст. 907; № 8, ст. 815; № 9, ст. 919; № 19, ст. 2416; № 25, ст. 3311; № 34, ст. 4659; 2015, № 5, ст. 827; № 8, ст. 1175; № 20, ст. 2924; № 37, ст. 5153; № 39, ст. 5405; № 45, ст. 6256; 2016, № 22, ст. 3212).</t>
    </r>
  </si>
  <si>
    <t>План ввода основных средств</t>
  </si>
  <si>
    <t>Утвержденный план принятия основных средств и нематериальных активов к бухгалтерскому учету на год</t>
  </si>
  <si>
    <t>I кв.</t>
  </si>
  <si>
    <t>II кв.</t>
  </si>
  <si>
    <t>III кв.</t>
  </si>
  <si>
    <t>IV кв.</t>
  </si>
  <si>
    <t>Итого утвержденный план
за год</t>
  </si>
  <si>
    <t>нематериальные активы</t>
  </si>
  <si>
    <t>основные средства</t>
  </si>
  <si>
    <t>млн рублей (без НДС)</t>
  </si>
  <si>
    <r>
      <t>МВ×А</t>
    </r>
    <r>
      <rPr>
        <vertAlign val="superscript"/>
        <sz val="12"/>
        <color indexed="8"/>
        <rFont val="Times New Roman"/>
        <family val="1"/>
      </rPr>
      <t>4)</t>
    </r>
  </si>
  <si>
    <r>
      <t>Мвар</t>
    </r>
    <r>
      <rPr>
        <vertAlign val="superscript"/>
        <sz val="12"/>
        <color indexed="8"/>
        <rFont val="Times New Roman"/>
        <family val="1"/>
      </rPr>
      <t>4)</t>
    </r>
  </si>
  <si>
    <r>
      <t>км ЛЭП</t>
    </r>
    <r>
      <rPr>
        <vertAlign val="superscript"/>
        <sz val="12"/>
        <color indexed="8"/>
        <rFont val="Times New Roman"/>
        <family val="1"/>
      </rPr>
      <t>4)</t>
    </r>
  </si>
  <si>
    <r>
      <t>МВт</t>
    </r>
    <r>
      <rPr>
        <vertAlign val="superscript"/>
        <sz val="12"/>
        <color indexed="8"/>
        <rFont val="Times New Roman"/>
        <family val="1"/>
      </rPr>
      <t>4)</t>
    </r>
  </si>
  <si>
    <t>4.1.1</t>
  </si>
  <si>
    <t>4.1.2</t>
  </si>
  <si>
    <t>4.1.3</t>
  </si>
  <si>
    <t>4.1.4</t>
  </si>
  <si>
    <t>4.1.5</t>
  </si>
  <si>
    <t>4.1.6</t>
  </si>
  <si>
    <t>4.1.7</t>
  </si>
  <si>
    <t>4.2.1</t>
  </si>
  <si>
    <t>4.2.2</t>
  </si>
  <si>
    <t>4.2.3</t>
  </si>
  <si>
    <t>4.2.4</t>
  </si>
  <si>
    <t>4.2.5</t>
  </si>
  <si>
    <t>4.2.6</t>
  </si>
  <si>
    <t>4.2.7</t>
  </si>
  <si>
    <t>4.3.1</t>
  </si>
  <si>
    <t>4.3.2</t>
  </si>
  <si>
    <t>4.3.3</t>
  </si>
  <si>
    <t>4.3.4</t>
  </si>
  <si>
    <t>4.3.5</t>
  </si>
  <si>
    <t>4.3.6</t>
  </si>
  <si>
    <t>4.3.7</t>
  </si>
  <si>
    <t>4.4.1</t>
  </si>
  <si>
    <t>4.4.2</t>
  </si>
  <si>
    <t>4.4.3</t>
  </si>
  <si>
    <t>4.4.4</t>
  </si>
  <si>
    <t>4.4.5</t>
  </si>
  <si>
    <t>4.4.6</t>
  </si>
  <si>
    <t>4.4.7</t>
  </si>
  <si>
    <t>5</t>
  </si>
  <si>
    <t>6</t>
  </si>
  <si>
    <t>7</t>
  </si>
  <si>
    <t>8</t>
  </si>
  <si>
    <t>9</t>
  </si>
  <si>
    <t>10</t>
  </si>
  <si>
    <t>11</t>
  </si>
  <si>
    <t xml:space="preserve"> </t>
  </si>
  <si>
    <t>Плановые показатели реализации инвестиционной программы</t>
  </si>
  <si>
    <t>Раздел 1. 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</si>
  <si>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Постановка объектов электросетевого хозяйства под напряжение и (или) включение объектов капитального строительства для проведения пусконаладочных работ</t>
  </si>
  <si>
    <t>Квартал</t>
  </si>
  <si>
    <t>Раздел 2. Ввод объектов инвестиционной деятельности (мощностей) в эксплуатацию</t>
  </si>
  <si>
    <t>Характеристики объекта электроэнергетики (объекта инвестиционной деятельности)</t>
  </si>
  <si>
    <t>Ввод объектов инвестиционной деятельности (мощностей) в эксплуатацию</t>
  </si>
  <si>
    <t>Итого</t>
  </si>
  <si>
    <r>
      <t>МВ×А</t>
    </r>
    <r>
      <rPr>
        <vertAlign val="superscript"/>
        <sz val="12"/>
        <rFont val="Times New Roman"/>
        <family val="1"/>
      </rPr>
      <t>4)</t>
    </r>
  </si>
  <si>
    <r>
      <t>Мвар</t>
    </r>
    <r>
      <rPr>
        <vertAlign val="superscript"/>
        <sz val="12"/>
        <rFont val="Times New Roman"/>
        <family val="1"/>
      </rPr>
      <t>4)</t>
    </r>
  </si>
  <si>
    <r>
      <t>км ВЛ
 1-цеп</t>
    </r>
    <r>
      <rPr>
        <vertAlign val="superscript"/>
        <sz val="12"/>
        <rFont val="Times New Roman"/>
        <family val="1"/>
      </rPr>
      <t>4)</t>
    </r>
  </si>
  <si>
    <r>
      <t>км ВЛ
 2-цеп</t>
    </r>
    <r>
      <rPr>
        <vertAlign val="superscript"/>
        <sz val="12"/>
        <rFont val="Times New Roman"/>
        <family val="1"/>
      </rPr>
      <t>4)</t>
    </r>
  </si>
  <si>
    <r>
      <t>км КЛ</t>
    </r>
    <r>
      <rPr>
        <vertAlign val="superscript"/>
        <sz val="12"/>
        <rFont val="Times New Roman"/>
        <family val="1"/>
      </rPr>
      <t>4)</t>
    </r>
  </si>
  <si>
    <r>
      <t>МВт</t>
    </r>
    <r>
      <rPr>
        <vertAlign val="superscript"/>
        <sz val="12"/>
        <rFont val="Times New Roman"/>
        <family val="1"/>
      </rPr>
      <t>4)</t>
    </r>
  </si>
  <si>
    <t>5.1.1</t>
  </si>
  <si>
    <t>5.1.2</t>
  </si>
  <si>
    <t>5.1.3</t>
  </si>
  <si>
    <t>5.1.4</t>
  </si>
  <si>
    <t>5.1.5</t>
  </si>
  <si>
    <t>5.1.6</t>
  </si>
  <si>
    <t>5.1.7</t>
  </si>
  <si>
    <t>5.2.1</t>
  </si>
  <si>
    <t>5.2.2</t>
  </si>
  <si>
    <t>5.2.3</t>
  </si>
  <si>
    <t>5.2.4</t>
  </si>
  <si>
    <t>5.2.5</t>
  </si>
  <si>
    <t>5.2.6</t>
  </si>
  <si>
    <t>5.2.7</t>
  </si>
  <si>
    <t>5.3.1</t>
  </si>
  <si>
    <t>5.3.2</t>
  </si>
  <si>
    <t>5.3.3</t>
  </si>
  <si>
    <t>5.3.4</t>
  </si>
  <si>
    <t>5.3.5</t>
  </si>
  <si>
    <t>5.3.6</t>
  </si>
  <si>
    <t>5.3.7</t>
  </si>
  <si>
    <t>6.1.1</t>
  </si>
  <si>
    <t>6.1.2</t>
  </si>
  <si>
    <t>6.1.3</t>
  </si>
  <si>
    <t>6.1.4</t>
  </si>
  <si>
    <t>6.1.5</t>
  </si>
  <si>
    <t>6.1.6</t>
  </si>
  <si>
    <t>6.1.7</t>
  </si>
  <si>
    <t>млн рублей</t>
  </si>
  <si>
    <t>№ п/п</t>
  </si>
  <si>
    <t>Показатель</t>
  </si>
  <si>
    <t xml:space="preserve">Итого </t>
  </si>
  <si>
    <t>3.1</t>
  </si>
  <si>
    <t>3.2</t>
  </si>
  <si>
    <t>3.3</t>
  </si>
  <si>
    <t>4</t>
  </si>
  <si>
    <t>Источники финансирования инвестиционной программы всего (I+II), в том числе:</t>
  </si>
  <si>
    <t>I</t>
  </si>
  <si>
    <t>Собственные средства всего, в том числе:</t>
  </si>
  <si>
    <t>1.1</t>
  </si>
  <si>
    <t>Прибыль, направляемая на инвестиции, в том числе:</t>
  </si>
  <si>
    <t>1.1.1</t>
  </si>
  <si>
    <t xml:space="preserve">инвестиционная составляющая в тарифах, в том числе: </t>
  </si>
  <si>
    <t>1.1.1.1</t>
  </si>
  <si>
    <r>
      <t>наименование вида деятельности</t>
    </r>
    <r>
      <rPr>
        <vertAlign val="superscript"/>
        <sz val="12"/>
        <rFont val="Times New Roman"/>
        <family val="1"/>
      </rPr>
      <t>6)</t>
    </r>
  </si>
  <si>
    <t>1.1.1.2</t>
  </si>
  <si>
    <t>1.1.2</t>
  </si>
  <si>
    <t>прибыль от продажи электрической энергии (мощности) по нерегулируемым ценам</t>
  </si>
  <si>
    <t>1.1.3</t>
  </si>
  <si>
    <t>прибыль от технологического присоединения, в том числе:</t>
  </si>
  <si>
    <t>1.1.3.1</t>
  </si>
  <si>
    <t>от технологического присоединения объектов по производству электрической энергии</t>
  </si>
  <si>
    <t>1.1.3.2</t>
  </si>
  <si>
    <t>от технологического присоединения потребителей электрической энергии</t>
  </si>
  <si>
    <t>1.1.4</t>
  </si>
  <si>
    <t>прочая прибыль</t>
  </si>
  <si>
    <t>1.2</t>
  </si>
  <si>
    <t>Амортизация основных средств всего, в том числе:</t>
  </si>
  <si>
    <t>1.2.1</t>
  </si>
  <si>
    <t>амортизация, учтенная в тарифах, всего, в том числе:</t>
  </si>
  <si>
    <t>1.2.1.1</t>
  </si>
  <si>
    <t>1.2.1.2</t>
  </si>
  <si>
    <t>1.2.2</t>
  </si>
  <si>
    <t>прочая амортизация</t>
  </si>
  <si>
    <t>1.2.3</t>
  </si>
  <si>
    <t>недоиспользованная амортизация прошлых лет всего, в том числе:</t>
  </si>
  <si>
    <t>1.2.3.1</t>
  </si>
  <si>
    <t>1.2.3.2</t>
  </si>
  <si>
    <t>1.3</t>
  </si>
  <si>
    <t>Возврат налога на добавленную стоимость</t>
  </si>
  <si>
    <t>1.4</t>
  </si>
  <si>
    <t xml:space="preserve">Прочие собственные средства всего, в том числе: </t>
  </si>
  <si>
    <t>1.4.1</t>
  </si>
  <si>
    <t>средства дополнительной эмиссии акций</t>
  </si>
  <si>
    <t>II</t>
  </si>
  <si>
    <t>Привлеченные средства, всего, в том числе:</t>
  </si>
  <si>
    <t>2.1</t>
  </si>
  <si>
    <t>Кредиты</t>
  </si>
  <si>
    <t>2.2</t>
  </si>
  <si>
    <t>Облигационные займы</t>
  </si>
  <si>
    <t>2.3</t>
  </si>
  <si>
    <t>Векселя</t>
  </si>
  <si>
    <t>2.4</t>
  </si>
  <si>
    <t>Займы организаций</t>
  </si>
  <si>
    <t>2.5</t>
  </si>
  <si>
    <t>Бюджетное финансирование, всего, в том числе:</t>
  </si>
  <si>
    <t>2.5.1</t>
  </si>
  <si>
    <t>средства федерального бюджета, всего, в том числе:</t>
  </si>
  <si>
    <t>2.5.1.1</t>
  </si>
  <si>
    <t>средства федерального бюджета, недоиспользованные в прошлых периодах</t>
  </si>
  <si>
    <t>2.5.2</t>
  </si>
  <si>
    <t>средства консолидированного бюджета субъекта Российской Федерации, всего, в том числе:</t>
  </si>
  <si>
    <t>2.5.2.1</t>
  </si>
  <si>
    <t>средства консолидированного бюджета субъекта Российской Федерации, недоиспользованные в прошлых периодах</t>
  </si>
  <si>
    <t>2.6</t>
  </si>
  <si>
    <t>Использование лизинга</t>
  </si>
  <si>
    <t>2.7</t>
  </si>
  <si>
    <t>Прочие привлеченные средства</t>
  </si>
  <si>
    <t>ВСЕГО по инвестиционной программе, в том числе:</t>
  </si>
  <si>
    <t>Г</t>
  </si>
  <si>
    <t>0.1</t>
  </si>
  <si>
    <t>Реконструкция, всего:</t>
  </si>
  <si>
    <t>0.2</t>
  </si>
  <si>
    <t>Модернизация, техническое перевооружение, модификация, всего</t>
  </si>
  <si>
    <t>0.3</t>
  </si>
  <si>
    <t>Новое строительство, создание, покупка, всего:</t>
  </si>
  <si>
    <t>0.4</t>
  </si>
  <si>
    <t>Покупка земельных участков для целей реализации инвестиционных проектов, всего:</t>
  </si>
  <si>
    <t>0.5</t>
  </si>
  <si>
    <t>Прочие инвестиционные проекты, всего:</t>
  </si>
  <si>
    <t>1.</t>
  </si>
  <si>
    <t>Республика Мордовия</t>
  </si>
  <si>
    <t>нд</t>
  </si>
  <si>
    <t>1.1.</t>
  </si>
  <si>
    <t>Реконструкция, всего, в том числе:</t>
  </si>
  <si>
    <t>1.1.1.</t>
  </si>
  <si>
    <t>Реконструкция зданий (сооружений), всего, в том числе:</t>
  </si>
  <si>
    <t>1.1.1.1.</t>
  </si>
  <si>
    <t>Реконструкция систем инженерно-технического обеспечения зданий (сооружений), всего, в том числе:</t>
  </si>
  <si>
    <t>1.1.1.2.</t>
  </si>
  <si>
    <t>Реконструкция прочих объектов основных средств, всего, в том числе:</t>
  </si>
  <si>
    <t>1.1.2.</t>
  </si>
  <si>
    <t>Реконструкция линий связи и телекоммуникационных систем, всего, втом числе:</t>
  </si>
  <si>
    <t>1.1.3.</t>
  </si>
  <si>
    <t>Реконструкция информационно-вычислительных систем, всего, в том числе:</t>
  </si>
  <si>
    <t>1.2.</t>
  </si>
  <si>
    <t>Модернизация, техническое перевооружение, модификация, всего, в том числе:</t>
  </si>
  <si>
    <t>1.2.1.</t>
  </si>
  <si>
    <t>Модернизация, техническое перевооружение зданий (сооружений), всего в том числе</t>
  </si>
  <si>
    <t>1.2.1.1.</t>
  </si>
  <si>
    <t>Создание, модернизация, техническое перевооружение систем инженерно-технического обеспечения зданий (сооружений), всего, в том числе:</t>
  </si>
  <si>
    <t>1.2.1.2.</t>
  </si>
  <si>
    <t>Модернизация, техническое перевооружение прочих объектов основных средств,всего, в том числе:</t>
  </si>
  <si>
    <t>1.2.2.</t>
  </si>
  <si>
    <t>Модернизация, техническое перевооружение линий связи и телекоммуникациооных систем, всего, в том числе:</t>
  </si>
  <si>
    <t>1.2.3.</t>
  </si>
  <si>
    <t>Модернизация, техническое перевооружение информационно-вычислительных систем, всего, в том числе:</t>
  </si>
  <si>
    <t>1.2.4.</t>
  </si>
  <si>
    <t>Модификация программ для ЭВМ, всего, в том числе:</t>
  </si>
  <si>
    <t>1.3.</t>
  </si>
  <si>
    <t>Новое строительство, создание, покупка, всего, в том числе:</t>
  </si>
  <si>
    <t>1.3.1.</t>
  </si>
  <si>
    <t>Новое строительство, покупка зданий (сооружений), всего, в том числе:</t>
  </si>
  <si>
    <t>1.3.2.</t>
  </si>
  <si>
    <t>Новое строительство, покупка линий связи и телекоммуникационных систем, всего, в том числе:</t>
  </si>
  <si>
    <t>1.3.3.</t>
  </si>
  <si>
    <t>Прочее новое строительство, покупка объектов основных средств, всего, в том числе:</t>
  </si>
  <si>
    <t>1.3.4.</t>
  </si>
  <si>
    <t>Создание, приобретение объектов нематериальных активов,всего,в том числе:</t>
  </si>
  <si>
    <t>1.3.4.1.</t>
  </si>
  <si>
    <t>Создание программ для ЭВМ, приобретение исключительных прав на программы для ЭВМ, всего, в том числе:</t>
  </si>
  <si>
    <t>1.3.4.1.1.</t>
  </si>
  <si>
    <t xml:space="preserve">Внедрение программного комплекса системы управления и взаимодействия с клиентами </t>
  </si>
  <si>
    <t>Н_MESK02</t>
  </si>
  <si>
    <t>1.3.4.1.1.1.</t>
  </si>
  <si>
    <t>Система CRM</t>
  </si>
  <si>
    <t>1.3.4.1.1.2.</t>
  </si>
  <si>
    <t>Cистема "ЭНЕРГОБИЛЛИНГ"</t>
  </si>
  <si>
    <t>1.3.4.2.</t>
  </si>
  <si>
    <t>Создание, приобретение прочих объектов нематериальных активов, всего, в том числе:</t>
  </si>
  <si>
    <t>1.4.</t>
  </si>
  <si>
    <t>Покупка земельных участков для целей реализации инвестиционных проектов, всего, в том числе:</t>
  </si>
  <si>
    <t>1.5.</t>
  </si>
  <si>
    <t>Прочие инвестиционные проекты, всего, в том числе:</t>
  </si>
  <si>
    <t>1.5.1.</t>
  </si>
  <si>
    <t>Приобретение служебного транспорта</t>
  </si>
  <si>
    <t>Н_MESK01</t>
  </si>
  <si>
    <t>1.5.1.1.</t>
  </si>
  <si>
    <t>Автомобиль марки Лада-Гранда</t>
  </si>
  <si>
    <t>1.5.1.2.</t>
  </si>
  <si>
    <t>Автомобиль марки УАЗ-220695</t>
  </si>
  <si>
    <t>1.5.2.</t>
  </si>
  <si>
    <t>АСКУЭ БП Комсомольский, Чамзинка, Апраксино</t>
  </si>
  <si>
    <t>Н_MESK03</t>
  </si>
  <si>
    <t>ПАО "Мордовская энергосбытовая компания"</t>
  </si>
  <si>
    <t>План 
на 01.01.2018</t>
  </si>
  <si>
    <t xml:space="preserve">Утвержденный план 
2018 года </t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</si>
  <si>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2019 года </t>
    </r>
  </si>
  <si>
    <r>
      <t>Утвержденный план</t>
    </r>
    <r>
      <rPr>
        <vertAlign val="superscript"/>
        <sz val="12"/>
        <rFont val="Times New Roman"/>
        <family val="1"/>
      </rPr>
      <t xml:space="preserve">  </t>
    </r>
    <r>
      <rPr>
        <sz val="12"/>
        <rFont val="Times New Roman"/>
        <family val="1"/>
      </rPr>
      <t xml:space="preserve">
2020 года </t>
    </r>
    <r>
      <rPr>
        <vertAlign val="superscript"/>
        <sz val="12"/>
        <rFont val="Times New Roman"/>
        <family val="1"/>
      </rPr>
      <t xml:space="preserve"> </t>
    </r>
  </si>
  <si>
    <t>5,8</t>
  </si>
  <si>
    <t>0</t>
  </si>
  <si>
    <t>5,9</t>
  </si>
  <si>
    <t xml:space="preserve">План 
на 01.01.2018 года </t>
  </si>
  <si>
    <t xml:space="preserve">2018 год </t>
  </si>
  <si>
    <t xml:space="preserve">2019 год </t>
  </si>
  <si>
    <t xml:space="preserve">2020 год </t>
  </si>
  <si>
    <t>4,915</t>
  </si>
  <si>
    <t>Первоначальная стоимость принимаемых к учету основных средств и нематериальных активов, млн рублей (без НДС)</t>
  </si>
  <si>
    <t>Принятие основных средств и нематериальных активов к бухгалтерскому учету</t>
  </si>
  <si>
    <r>
      <t>МВ×А</t>
    </r>
    <r>
      <rPr>
        <vertAlign val="superscript"/>
        <sz val="12"/>
        <color indexed="8"/>
        <rFont val="Times New Roman"/>
        <family val="1"/>
      </rPr>
      <t>6)</t>
    </r>
  </si>
  <si>
    <r>
      <t>Мвар</t>
    </r>
    <r>
      <rPr>
        <vertAlign val="superscript"/>
        <sz val="12"/>
        <color indexed="8"/>
        <rFont val="Times New Roman"/>
        <family val="1"/>
      </rPr>
      <t>6)</t>
    </r>
  </si>
  <si>
    <r>
      <t>км ЛЭП</t>
    </r>
    <r>
      <rPr>
        <vertAlign val="superscript"/>
        <sz val="12"/>
        <color indexed="8"/>
        <rFont val="Times New Roman"/>
        <family val="1"/>
      </rPr>
      <t>6)</t>
    </r>
  </si>
  <si>
    <r>
      <t>МВт</t>
    </r>
    <r>
      <rPr>
        <vertAlign val="superscript"/>
        <sz val="12"/>
        <color indexed="8"/>
        <rFont val="Times New Roman"/>
        <family val="1"/>
      </rPr>
      <t>6)</t>
    </r>
  </si>
  <si>
    <t>Год 2018</t>
  </si>
  <si>
    <t>Год 2019</t>
  </si>
  <si>
    <t>Год 2020</t>
  </si>
  <si>
    <t>шт.</t>
  </si>
  <si>
    <t>2</t>
  </si>
  <si>
    <t>штуки</t>
  </si>
  <si>
    <t>4,92</t>
  </si>
  <si>
    <r>
      <t xml:space="preserve">Раздел 2. План принятия основных средств и нематериальных активов к бухгалтерскому учету на год </t>
    </r>
    <r>
      <rPr>
        <b/>
        <u val="single"/>
        <sz val="14"/>
        <color indexed="8"/>
        <rFont val="Times New Roman"/>
        <family val="1"/>
      </rPr>
      <t>2018 г.</t>
    </r>
    <r>
      <rPr>
        <b/>
        <sz val="14"/>
        <color indexed="8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с распределенеием по кварталам</t>
    </r>
  </si>
  <si>
    <t>Раздел 3. Источники финансирования инвестиционной программы</t>
  </si>
  <si>
    <t>Всего по инвестиционной программе</t>
  </si>
  <si>
    <t>реализация электрической энергии (мощности)</t>
  </si>
  <si>
    <t>Раздел 3. План принятия основных средств и нематериальных активов к бухгалтерскому учету</t>
  </si>
  <si>
    <t>год 2018</t>
  </si>
  <si>
    <t>год 2019</t>
  </si>
  <si>
    <t>год 2020</t>
  </si>
  <si>
    <t>Приложение  № 1</t>
  </si>
  <si>
    <t>к приказу Министерства энергетики и тарифной политики Республики Мордовия  от «31» октября 2017 г. № 112</t>
  </si>
  <si>
    <t>к приказу Министерства энергетики и тарифной политики                                                            Республики Мордовия  от «31» октября 2017 г. № 112</t>
  </si>
  <si>
    <t xml:space="preserve">Приложение  № 2 </t>
  </si>
  <si>
    <t>Приложение  № 3</t>
  </si>
  <si>
    <t>Приложение  № 4</t>
  </si>
  <si>
    <t>Приложение  № 5</t>
  </si>
  <si>
    <t>Приложение  № 6</t>
  </si>
  <si>
    <t>Приложение  № 7</t>
  </si>
  <si>
    <t>к приказу Министерства энергетики и тарифной политики                       Республики Мордовия  от «31» октября 2017 г. № 112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</si>
</sst>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_р_._-;\-* #,##0_р_._-;_-* &quot;-&quot;??_р_._-;_-@_-"/>
    <numFmt numFmtId="185" formatCode="#,##0.000"/>
    <numFmt numFmtId="186" formatCode="#,##0.0"/>
  </numFmts>
  <fonts count="8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vertAlign val="superscript"/>
      <sz val="14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vertAlign val="superscript"/>
      <sz val="14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b/>
      <sz val="18"/>
      <name val="Times New Roman"/>
      <family val="1"/>
    </font>
    <font>
      <sz val="10"/>
      <name val="Times New Roman CYR"/>
      <family val="0"/>
    </font>
    <font>
      <sz val="12"/>
      <name val="Times New Roman CYR"/>
      <family val="0"/>
    </font>
    <font>
      <sz val="12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imSu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 tint="-0.4999699890613556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4"/>
      <color theme="1"/>
      <name val="Times New Roman"/>
      <family val="1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  <font>
      <b/>
      <u val="single"/>
      <sz val="14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4" fillId="0" borderId="0" xfId="55" applyFont="1" applyFill="1" applyAlignment="1">
      <alignment horizontal="right" vertical="center"/>
      <protection/>
    </xf>
    <xf numFmtId="0" fontId="4" fillId="0" borderId="0" xfId="55" applyFont="1" applyFill="1" applyAlignment="1">
      <alignment horizontal="right"/>
      <protection/>
    </xf>
    <xf numFmtId="0" fontId="6" fillId="0" borderId="0" xfId="0" applyFont="1" applyFill="1" applyAlignment="1">
      <alignment horizontal="center"/>
    </xf>
    <xf numFmtId="0" fontId="71" fillId="0" borderId="0" xfId="59" applyFont="1" applyFill="1" applyAlignment="1">
      <alignment vertical="center"/>
      <protection/>
    </xf>
    <xf numFmtId="0" fontId="72" fillId="0" borderId="0" xfId="59" applyFont="1" applyFill="1" applyAlignment="1">
      <alignment vertical="top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top" wrapText="1"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55" applyFont="1" applyFill="1" applyBorder="1" applyAlignment="1">
      <alignment horizontal="center" vertical="center" textRotation="90" wrapText="1"/>
      <protection/>
    </xf>
    <xf numFmtId="49" fontId="72" fillId="0" borderId="10" xfId="59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/>
    </xf>
    <xf numFmtId="0" fontId="73" fillId="0" borderId="0" xfId="59" applyFont="1" applyFill="1">
      <alignment/>
      <protection/>
    </xf>
    <xf numFmtId="0" fontId="74" fillId="0" borderId="0" xfId="59" applyFont="1" applyFill="1" applyBorder="1" applyAlignment="1">
      <alignment horizontal="center" vertical="center" wrapText="1"/>
      <protection/>
    </xf>
    <xf numFmtId="0" fontId="73" fillId="0" borderId="0" xfId="59" applyFont="1" applyFill="1" applyBorder="1">
      <alignment/>
      <protection/>
    </xf>
    <xf numFmtId="0" fontId="4" fillId="0" borderId="0" xfId="0" applyFont="1" applyFill="1" applyAlignment="1">
      <alignment/>
    </xf>
    <xf numFmtId="0" fontId="73" fillId="0" borderId="0" xfId="59" applyFont="1" applyFill="1" applyAlignment="1">
      <alignment vertical="center"/>
      <protection/>
    </xf>
    <xf numFmtId="0" fontId="72" fillId="0" borderId="10" xfId="59" applyFont="1" applyFill="1" applyBorder="1" applyAlignment="1">
      <alignment horizontal="center" vertical="center" textRotation="90" wrapText="1"/>
      <protection/>
    </xf>
    <xf numFmtId="0" fontId="14" fillId="0" borderId="0" xfId="59" applyFont="1" applyFill="1">
      <alignment/>
      <protection/>
    </xf>
    <xf numFmtId="0" fontId="73" fillId="0" borderId="10" xfId="59" applyFont="1" applyFill="1" applyBorder="1" applyAlignment="1">
      <alignment horizontal="center" vertical="center" textRotation="90" wrapText="1"/>
      <protection/>
    </xf>
    <xf numFmtId="0" fontId="72" fillId="0" borderId="10" xfId="59" applyFont="1" applyFill="1" applyBorder="1" applyAlignment="1">
      <alignment horizontal="center" vertical="center"/>
      <protection/>
    </xf>
    <xf numFmtId="0" fontId="72" fillId="0" borderId="10" xfId="59" applyFont="1" applyFill="1" applyBorder="1" applyAlignment="1">
      <alignment horizontal="center"/>
      <protection/>
    </xf>
    <xf numFmtId="49" fontId="72" fillId="0" borderId="10" xfId="59" applyNumberFormat="1" applyFont="1" applyFill="1" applyBorder="1" applyAlignment="1">
      <alignment horizontal="center"/>
      <protection/>
    </xf>
    <xf numFmtId="0" fontId="72" fillId="0" borderId="0" xfId="59" applyFont="1" applyFill="1">
      <alignment/>
      <protection/>
    </xf>
    <xf numFmtId="0" fontId="74" fillId="0" borderId="10" xfId="59" applyFont="1" applyFill="1" applyBorder="1" applyAlignment="1">
      <alignment horizontal="center" vertical="center" wrapText="1"/>
      <protection/>
    </xf>
    <xf numFmtId="0" fontId="75" fillId="0" borderId="10" xfId="59" applyFont="1" applyFill="1" applyBorder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11" fillId="0" borderId="0" xfId="61" applyFont="1" applyFill="1" applyBorder="1" applyAlignment="1">
      <alignment/>
      <protection/>
    </xf>
    <xf numFmtId="0" fontId="11" fillId="0" borderId="12" xfId="61" applyFont="1" applyFill="1" applyBorder="1" applyAlignment="1">
      <alignment/>
      <protection/>
    </xf>
    <xf numFmtId="0" fontId="3" fillId="0" borderId="0" xfId="0" applyFont="1" applyFill="1" applyBorder="1" applyAlignment="1">
      <alignment/>
    </xf>
    <xf numFmtId="0" fontId="76" fillId="0" borderId="10" xfId="58" applyFont="1" applyFill="1" applyBorder="1" applyAlignment="1">
      <alignment horizontal="center" vertical="center" wrapText="1"/>
      <protection/>
    </xf>
    <xf numFmtId="0" fontId="76" fillId="0" borderId="10" xfId="58" applyFont="1" applyFill="1" applyBorder="1" applyAlignment="1">
      <alignment horizontal="center" vertical="center" textRotation="90" wrapText="1"/>
      <protection/>
    </xf>
    <xf numFmtId="0" fontId="76" fillId="0" borderId="10" xfId="58" applyFont="1" applyFill="1" applyBorder="1" applyAlignment="1">
      <alignment horizontal="center" vertical="center"/>
      <protection/>
    </xf>
    <xf numFmtId="49" fontId="76" fillId="0" borderId="10" xfId="58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right"/>
    </xf>
    <xf numFmtId="0" fontId="76" fillId="0" borderId="0" xfId="58" applyFont="1" applyFill="1" applyBorder="1" applyAlignment="1">
      <alignment horizontal="center" vertical="center" textRotation="90" wrapText="1"/>
      <protection/>
    </xf>
    <xf numFmtId="0" fontId="3" fillId="0" borderId="0" xfId="0" applyFont="1" applyFill="1" applyBorder="1" applyAlignment="1">
      <alignment horizontal="center" vertical="center" textRotation="90" wrapText="1"/>
    </xf>
    <xf numFmtId="0" fontId="77" fillId="0" borderId="0" xfId="58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78" fillId="0" borderId="0" xfId="59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61" applyFont="1" applyFill="1" applyBorder="1" applyAlignment="1">
      <alignment horizontal="center" vertical="center"/>
      <protection/>
    </xf>
    <xf numFmtId="0" fontId="3" fillId="0" borderId="0" xfId="6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76" fillId="0" borderId="0" xfId="58" applyFont="1" applyFill="1" applyBorder="1" applyAlignment="1">
      <alignment horizontal="center" vertical="center"/>
      <protection/>
    </xf>
    <xf numFmtId="0" fontId="76" fillId="0" borderId="0" xfId="58" applyFont="1" applyFill="1" applyBorder="1" applyAlignment="1">
      <alignment horizontal="center" vertical="center" wrapText="1"/>
      <protection/>
    </xf>
    <xf numFmtId="49" fontId="76" fillId="0" borderId="0" xfId="58" applyNumberFormat="1" applyFont="1" applyFill="1" applyBorder="1" applyAlignment="1">
      <alignment horizontal="center" vertical="center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left" vertical="center" wrapText="1"/>
    </xf>
    <xf numFmtId="0" fontId="3" fillId="0" borderId="0" xfId="56" applyFont="1" applyFill="1">
      <alignment/>
      <protection/>
    </xf>
    <xf numFmtId="0" fontId="20" fillId="0" borderId="0" xfId="57" applyFont="1" applyFill="1" applyBorder="1" applyAlignment="1">
      <alignment/>
      <protection/>
    </xf>
    <xf numFmtId="0" fontId="11" fillId="0" borderId="0" xfId="0" applyFont="1" applyFill="1" applyAlignment="1">
      <alignment wrapText="1"/>
    </xf>
    <xf numFmtId="49" fontId="18" fillId="0" borderId="0" xfId="56" applyNumberFormat="1" applyFont="1" applyFill="1" applyAlignment="1">
      <alignment horizontal="center" vertical="center"/>
      <protection/>
    </xf>
    <xf numFmtId="0" fontId="3" fillId="0" borderId="0" xfId="56" applyFont="1" applyFill="1" applyAlignment="1">
      <alignment horizontal="right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49" fontId="22" fillId="0" borderId="10" xfId="56" applyNumberFormat="1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56" applyFont="1" applyFill="1" applyBorder="1" applyAlignment="1">
      <alignment horizontal="left" vertical="center" wrapText="1" indent="3"/>
      <protection/>
    </xf>
    <xf numFmtId="0" fontId="3" fillId="0" borderId="10" xfId="56" applyFont="1" applyFill="1" applyBorder="1" applyAlignment="1">
      <alignment horizontal="left" vertical="center" wrapText="1" indent="5"/>
      <protection/>
    </xf>
    <xf numFmtId="0" fontId="24" fillId="0" borderId="0" xfId="60" applyFont="1" applyFill="1" applyAlignment="1">
      <alignment vertical="center" wrapText="1"/>
      <protection/>
    </xf>
    <xf numFmtId="0" fontId="10" fillId="0" borderId="0" xfId="53" applyFont="1" applyFill="1" applyAlignment="1">
      <alignment horizontal="justify"/>
      <protection/>
    </xf>
    <xf numFmtId="0" fontId="18" fillId="0" borderId="0" xfId="56" applyFont="1" applyFill="1" applyAlignment="1">
      <alignment horizontal="left" vertical="center"/>
      <protection/>
    </xf>
    <xf numFmtId="0" fontId="3" fillId="0" borderId="0" xfId="56" applyFont="1" applyFill="1" applyAlignment="1">
      <alignment wrapText="1"/>
      <protection/>
    </xf>
    <xf numFmtId="0" fontId="25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79" fillId="0" borderId="0" xfId="58" applyFont="1" applyFill="1" applyBorder="1" applyAlignment="1">
      <alignment vertical="center"/>
      <protection/>
    </xf>
    <xf numFmtId="0" fontId="14" fillId="0" borderId="0" xfId="0" applyFont="1" applyFill="1" applyAlignment="1">
      <alignment vertical="top" wrapText="1"/>
    </xf>
    <xf numFmtId="0" fontId="11" fillId="0" borderId="0" xfId="0" applyFont="1" applyFill="1" applyAlignment="1">
      <alignment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80" fillId="0" borderId="10" xfId="58" applyFont="1" applyFill="1" applyBorder="1" applyAlignment="1">
      <alignment horizontal="center" vertical="center"/>
      <protection/>
    </xf>
    <xf numFmtId="0" fontId="76" fillId="0" borderId="10" xfId="58" applyFont="1" applyFill="1" applyBorder="1" applyAlignment="1">
      <alignment horizontal="left" vertical="center" wrapText="1"/>
      <protection/>
    </xf>
    <xf numFmtId="4" fontId="76" fillId="0" borderId="10" xfId="58" applyNumberFormat="1" applyFont="1" applyFill="1" applyBorder="1" applyAlignment="1">
      <alignment horizontal="center" vertical="center"/>
      <protection/>
    </xf>
    <xf numFmtId="4" fontId="80" fillId="0" borderId="10" xfId="58" applyNumberFormat="1" applyFont="1" applyFill="1" applyBorder="1" applyAlignment="1">
      <alignment horizontal="center" vertical="center"/>
      <protection/>
    </xf>
    <xf numFmtId="0" fontId="79" fillId="0" borderId="10" xfId="58" applyFont="1" applyFill="1" applyBorder="1" applyAlignment="1">
      <alignment horizontal="center" vertical="center"/>
      <protection/>
    </xf>
    <xf numFmtId="4" fontId="79" fillId="0" borderId="10" xfId="58" applyNumberFormat="1" applyFont="1" applyFill="1" applyBorder="1" applyAlignment="1">
      <alignment horizontal="center" vertical="center"/>
      <protection/>
    </xf>
    <xf numFmtId="49" fontId="79" fillId="0" borderId="10" xfId="58" applyNumberFormat="1" applyFont="1" applyFill="1" applyBorder="1" applyAlignment="1">
      <alignment horizontal="center" vertical="center"/>
      <protection/>
    </xf>
    <xf numFmtId="49" fontId="80" fillId="0" borderId="10" xfId="58" applyNumberFormat="1" applyFont="1" applyFill="1" applyBorder="1" applyAlignment="1">
      <alignment horizontal="center" vertical="center"/>
      <protection/>
    </xf>
    <xf numFmtId="3" fontId="76" fillId="0" borderId="10" xfId="58" applyNumberFormat="1" applyFont="1" applyFill="1" applyBorder="1" applyAlignment="1">
      <alignment horizontal="center" vertical="center"/>
      <protection/>
    </xf>
    <xf numFmtId="0" fontId="76" fillId="0" borderId="10" xfId="58" applyNumberFormat="1" applyFont="1" applyFill="1" applyBorder="1" applyAlignment="1">
      <alignment horizontal="center" vertical="center"/>
      <protection/>
    </xf>
    <xf numFmtId="2" fontId="76" fillId="0" borderId="10" xfId="58" applyNumberFormat="1" applyFont="1" applyFill="1" applyBorder="1" applyAlignment="1">
      <alignment horizontal="center" vertical="center"/>
      <protection/>
    </xf>
    <xf numFmtId="0" fontId="80" fillId="0" borderId="10" xfId="58" applyNumberFormat="1" applyFont="1" applyFill="1" applyBorder="1" applyAlignment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2" fontId="79" fillId="0" borderId="10" xfId="58" applyNumberFormat="1" applyFont="1" applyFill="1" applyBorder="1" applyAlignment="1">
      <alignment horizontal="center" vertical="center"/>
      <protection/>
    </xf>
    <xf numFmtId="3" fontId="79" fillId="0" borderId="10" xfId="58" applyNumberFormat="1" applyFont="1" applyFill="1" applyBorder="1" applyAlignment="1">
      <alignment horizontal="center" vertical="center"/>
      <protection/>
    </xf>
    <xf numFmtId="4" fontId="3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 vertical="center" wrapText="1"/>
    </xf>
    <xf numFmtId="185" fontId="76" fillId="0" borderId="10" xfId="58" applyNumberFormat="1" applyFont="1" applyFill="1" applyBorder="1" applyAlignment="1">
      <alignment horizontal="center" vertical="center"/>
      <protection/>
    </xf>
    <xf numFmtId="185" fontId="80" fillId="0" borderId="10" xfId="58" applyNumberFormat="1" applyFont="1" applyFill="1" applyBorder="1" applyAlignment="1">
      <alignment horizontal="center" vertical="center"/>
      <protection/>
    </xf>
    <xf numFmtId="0" fontId="3" fillId="0" borderId="10" xfId="58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/>
    </xf>
    <xf numFmtId="4" fontId="3" fillId="0" borderId="10" xfId="58" applyNumberFormat="1" applyFont="1" applyFill="1" applyBorder="1" applyAlignment="1">
      <alignment horizontal="center" vertical="center"/>
      <protection/>
    </xf>
    <xf numFmtId="0" fontId="80" fillId="0" borderId="10" xfId="58" applyFont="1" applyFill="1" applyBorder="1" applyAlignment="1">
      <alignment horizontal="center" vertical="center" wrapText="1"/>
      <protection/>
    </xf>
    <xf numFmtId="0" fontId="80" fillId="0" borderId="10" xfId="58" applyFont="1" applyFill="1" applyBorder="1" applyAlignment="1">
      <alignment horizontal="left" vertical="center" wrapText="1"/>
      <protection/>
    </xf>
    <xf numFmtId="2" fontId="80" fillId="0" borderId="10" xfId="58" applyNumberFormat="1" applyFont="1" applyFill="1" applyBorder="1" applyAlignment="1">
      <alignment horizontal="center" vertical="center"/>
      <protection/>
    </xf>
    <xf numFmtId="49" fontId="81" fillId="0" borderId="10" xfId="59" applyNumberFormat="1" applyFont="1" applyFill="1" applyBorder="1" applyAlignment="1">
      <alignment horizontal="center" vertical="center" wrapText="1"/>
      <protection/>
    </xf>
    <xf numFmtId="0" fontId="81" fillId="0" borderId="10" xfId="59" applyFont="1" applyFill="1" applyBorder="1" applyAlignment="1">
      <alignment horizontal="left" vertical="center" wrapText="1"/>
      <protection/>
    </xf>
    <xf numFmtId="4" fontId="28" fillId="0" borderId="10" xfId="0" applyNumberFormat="1" applyFont="1" applyFill="1" applyBorder="1" applyAlignment="1">
      <alignment horizontal="center"/>
    </xf>
    <xf numFmtId="2" fontId="28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4" fillId="0" borderId="0" xfId="55" applyFont="1" applyFill="1" applyAlignment="1">
      <alignment wrapText="1"/>
      <protection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82" fillId="0" borderId="0" xfId="59" applyFont="1" applyFill="1" applyAlignment="1">
      <alignment horizontal="center" vertical="center"/>
      <protection/>
    </xf>
    <xf numFmtId="0" fontId="72" fillId="0" borderId="0" xfId="59" applyFont="1" applyFill="1" applyAlignment="1">
      <alignment horizontal="center" vertical="top"/>
      <protection/>
    </xf>
    <xf numFmtId="0" fontId="3" fillId="0" borderId="10" xfId="0" applyFont="1" applyFill="1" applyBorder="1" applyAlignment="1">
      <alignment horizontal="center" vertical="center" textRotation="90" wrapText="1"/>
    </xf>
    <xf numFmtId="0" fontId="4" fillId="0" borderId="0" xfId="55" applyFont="1" applyFill="1" applyAlignment="1">
      <alignment horizontal="right" vertical="center" wrapText="1"/>
      <protection/>
    </xf>
    <xf numFmtId="0" fontId="6" fillId="0" borderId="0" xfId="0" applyFont="1" applyFill="1" applyAlignment="1">
      <alignment horizontal="center"/>
    </xf>
    <xf numFmtId="1" fontId="11" fillId="0" borderId="12" xfId="0" applyNumberFormat="1" applyFont="1" applyFill="1" applyBorder="1" applyAlignment="1">
      <alignment horizontal="center" vertical="top"/>
    </xf>
    <xf numFmtId="0" fontId="74" fillId="0" borderId="0" xfId="59" applyFont="1" applyFill="1" applyBorder="1" applyAlignment="1">
      <alignment horizontal="center" vertical="center" wrapText="1"/>
      <protection/>
    </xf>
    <xf numFmtId="0" fontId="71" fillId="0" borderId="0" xfId="59" applyFont="1" applyFill="1" applyAlignment="1">
      <alignment horizontal="center" vertical="center"/>
      <protection/>
    </xf>
    <xf numFmtId="0" fontId="71" fillId="0" borderId="0" xfId="59" applyFont="1" applyFill="1" applyAlignment="1">
      <alignment horizontal="center"/>
      <protection/>
    </xf>
    <xf numFmtId="0" fontId="78" fillId="0" borderId="0" xfId="59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72" fillId="0" borderId="10" xfId="59" applyFont="1" applyFill="1" applyBorder="1" applyAlignment="1">
      <alignment horizontal="center" vertical="center" wrapText="1"/>
      <protection/>
    </xf>
    <xf numFmtId="0" fontId="72" fillId="0" borderId="10" xfId="59" applyFont="1" applyFill="1" applyBorder="1" applyAlignment="1">
      <alignment horizontal="center" vertical="center" textRotation="90" wrapText="1"/>
      <protection/>
    </xf>
    <xf numFmtId="0" fontId="14" fillId="0" borderId="0" xfId="0" applyFont="1" applyFill="1" applyAlignment="1">
      <alignment horizontal="left" vertical="top" wrapText="1"/>
    </xf>
    <xf numFmtId="0" fontId="73" fillId="0" borderId="0" xfId="59" applyFont="1" applyFill="1">
      <alignment/>
      <protection/>
    </xf>
    <xf numFmtId="0" fontId="17" fillId="0" borderId="0" xfId="59" applyFont="1" applyFill="1" applyAlignment="1">
      <alignment horizontal="left" wrapText="1"/>
      <protection/>
    </xf>
    <xf numFmtId="0" fontId="73" fillId="0" borderId="0" xfId="59" applyFont="1" applyFill="1" applyAlignment="1">
      <alignment horizontal="left" wrapText="1"/>
      <protection/>
    </xf>
    <xf numFmtId="0" fontId="14" fillId="0" borderId="0" xfId="0" applyFont="1" applyFill="1" applyAlignment="1">
      <alignment horizontal="left" wrapText="1"/>
    </xf>
    <xf numFmtId="0" fontId="4" fillId="0" borderId="0" xfId="55" applyFont="1" applyFill="1" applyAlignment="1">
      <alignment horizontal="center" wrapText="1"/>
      <protection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/>
    </xf>
    <xf numFmtId="0" fontId="76" fillId="0" borderId="10" xfId="58" applyFont="1" applyFill="1" applyBorder="1" applyAlignment="1">
      <alignment horizontal="center" vertical="center" wrapText="1"/>
      <protection/>
    </xf>
    <xf numFmtId="0" fontId="76" fillId="0" borderId="10" xfId="58" applyFont="1" applyFill="1" applyBorder="1" applyAlignment="1">
      <alignment horizontal="center" vertical="center"/>
      <protection/>
    </xf>
    <xf numFmtId="0" fontId="76" fillId="0" borderId="13" xfId="58" applyFont="1" applyFill="1" applyBorder="1" applyAlignment="1">
      <alignment horizontal="center" vertical="center"/>
      <protection/>
    </xf>
    <xf numFmtId="0" fontId="76" fillId="0" borderId="14" xfId="58" applyFont="1" applyFill="1" applyBorder="1" applyAlignment="1">
      <alignment horizontal="center" vertical="center"/>
      <protection/>
    </xf>
    <xf numFmtId="0" fontId="76" fillId="0" borderId="15" xfId="58" applyFont="1" applyFill="1" applyBorder="1" applyAlignment="1">
      <alignment horizontal="center" vertical="center"/>
      <protection/>
    </xf>
    <xf numFmtId="0" fontId="83" fillId="0" borderId="0" xfId="57" applyFont="1" applyFill="1" applyBorder="1" applyAlignment="1">
      <alignment horizontal="center"/>
      <protection/>
    </xf>
    <xf numFmtId="0" fontId="11" fillId="0" borderId="12" xfId="61" applyFont="1" applyFill="1" applyBorder="1" applyAlignment="1">
      <alignment horizontal="center"/>
      <protection/>
    </xf>
    <xf numFmtId="0" fontId="76" fillId="0" borderId="16" xfId="58" applyFont="1" applyFill="1" applyBorder="1" applyAlignment="1">
      <alignment horizontal="center" vertical="center" wrapText="1"/>
      <protection/>
    </xf>
    <xf numFmtId="0" fontId="76" fillId="0" borderId="17" xfId="58" applyFont="1" applyFill="1" applyBorder="1" applyAlignment="1">
      <alignment horizontal="center" vertical="center" wrapText="1"/>
      <protection/>
    </xf>
    <xf numFmtId="0" fontId="76" fillId="0" borderId="11" xfId="58" applyFont="1" applyFill="1" applyBorder="1" applyAlignment="1">
      <alignment horizontal="center" vertical="center" wrapText="1"/>
      <protection/>
    </xf>
    <xf numFmtId="0" fontId="4" fillId="0" borderId="0" xfId="55" applyFont="1" applyFill="1" applyAlignment="1">
      <alignment horizontal="right" vertical="center"/>
      <protection/>
    </xf>
    <xf numFmtId="0" fontId="9" fillId="0" borderId="0" xfId="59" applyFont="1" applyFill="1">
      <alignment/>
      <protection/>
    </xf>
    <xf numFmtId="0" fontId="72" fillId="0" borderId="0" xfId="59" applyFont="1" applyFill="1">
      <alignment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0" fontId="3" fillId="0" borderId="14" xfId="61" applyFont="1" applyFill="1" applyBorder="1" applyAlignment="1">
      <alignment horizontal="center" vertical="center" wrapText="1"/>
      <protection/>
    </xf>
    <xf numFmtId="0" fontId="3" fillId="0" borderId="15" xfId="61" applyFont="1" applyFill="1" applyBorder="1" applyAlignment="1">
      <alignment horizontal="center" vertical="center" wrapText="1"/>
      <protection/>
    </xf>
    <xf numFmtId="0" fontId="79" fillId="0" borderId="0" xfId="58" applyFont="1" applyFill="1" applyBorder="1" applyAlignment="1">
      <alignment horizontal="center" vertical="center"/>
      <protection/>
    </xf>
    <xf numFmtId="0" fontId="83" fillId="0" borderId="0" xfId="57" applyFont="1" applyFill="1" applyBorder="1" applyAlignment="1">
      <alignment horizontal="center" wrapText="1"/>
      <protection/>
    </xf>
    <xf numFmtId="0" fontId="6" fillId="0" borderId="0" xfId="0" applyFont="1" applyFill="1" applyAlignment="1">
      <alignment horizontal="center" wrapText="1"/>
    </xf>
    <xf numFmtId="0" fontId="76" fillId="0" borderId="0" xfId="58" applyFont="1" applyFill="1" applyBorder="1" applyAlignment="1">
      <alignment horizontal="center" vertical="center"/>
      <protection/>
    </xf>
    <xf numFmtId="0" fontId="76" fillId="0" borderId="0" xfId="58" applyFont="1" applyFill="1" applyBorder="1" applyAlignment="1">
      <alignment horizontal="center" vertical="center" wrapText="1"/>
      <protection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6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8" fillId="0" borderId="0" xfId="57" applyFont="1" applyFill="1" applyBorder="1" applyAlignment="1">
      <alignment horizontal="center" wrapText="1"/>
      <protection/>
    </xf>
    <xf numFmtId="0" fontId="21" fillId="0" borderId="0" xfId="56" applyFont="1" applyFill="1" applyBorder="1" applyAlignment="1">
      <alignment horizontal="center" vertical="center" wrapText="1"/>
      <protection/>
    </xf>
    <xf numFmtId="0" fontId="31" fillId="0" borderId="0" xfId="53" applyFont="1" applyFill="1" applyAlignment="1">
      <alignment horizontal="center" vertical="center"/>
      <protection/>
    </xf>
    <xf numFmtId="0" fontId="17" fillId="0" borderId="0" xfId="53" applyFont="1" applyFill="1" applyAlignment="1">
      <alignment horizontal="center" vertical="top"/>
      <protection/>
    </xf>
    <xf numFmtId="49" fontId="18" fillId="0" borderId="0" xfId="56" applyNumberFormat="1" applyFont="1" applyFill="1" applyAlignment="1">
      <alignment horizontal="center" vertical="center"/>
      <protection/>
    </xf>
    <xf numFmtId="0" fontId="18" fillId="0" borderId="0" xfId="56" applyNumberFormat="1" applyFont="1" applyFill="1" applyAlignment="1">
      <alignment vertical="center" wrapText="1"/>
      <protection/>
    </xf>
    <xf numFmtId="0" fontId="19" fillId="0" borderId="0" xfId="56" applyNumberFormat="1" applyFont="1" applyFill="1" applyAlignment="1" quotePrefix="1">
      <alignment vertical="center" wrapText="1"/>
      <protection/>
    </xf>
    <xf numFmtId="0" fontId="18" fillId="0" borderId="0" xfId="56" applyFont="1" applyFill="1" applyAlignment="1">
      <alignment horizontal="left" vertical="center" wrapText="1"/>
      <protection/>
    </xf>
    <xf numFmtId="0" fontId="14" fillId="0" borderId="0" xfId="56" applyFont="1" applyFill="1" applyAlignment="1">
      <alignment horizontal="center"/>
      <protection/>
    </xf>
    <xf numFmtId="49" fontId="22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6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left" vertical="center" wrapText="1"/>
      <protection/>
    </xf>
    <xf numFmtId="0" fontId="3" fillId="33" borderId="0" xfId="0" applyFont="1" applyFill="1" applyAlignment="1">
      <alignment/>
    </xf>
    <xf numFmtId="0" fontId="4" fillId="33" borderId="0" xfId="55" applyFont="1" applyFill="1" applyAlignment="1">
      <alignment horizontal="right" vertical="center"/>
      <protection/>
    </xf>
    <xf numFmtId="0" fontId="4" fillId="33" borderId="0" xfId="55" applyFont="1" applyFill="1" applyAlignment="1">
      <alignment horizontal="right" wrapText="1"/>
      <protection/>
    </xf>
    <xf numFmtId="0" fontId="4" fillId="33" borderId="0" xfId="55" applyFont="1" applyFill="1" applyAlignment="1">
      <alignment horizontal="right"/>
      <protection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82" fillId="33" borderId="0" xfId="59" applyFont="1" applyFill="1" applyAlignment="1">
      <alignment horizontal="center" vertical="center"/>
      <protection/>
    </xf>
    <xf numFmtId="0" fontId="71" fillId="33" borderId="0" xfId="59" applyFont="1" applyFill="1" applyAlignment="1">
      <alignment vertical="center"/>
      <protection/>
    </xf>
    <xf numFmtId="0" fontId="72" fillId="33" borderId="0" xfId="59" applyFont="1" applyFill="1" applyAlignment="1">
      <alignment horizontal="center" vertical="top"/>
      <protection/>
    </xf>
    <xf numFmtId="0" fontId="72" fillId="33" borderId="0" xfId="59" applyFont="1" applyFill="1" applyAlignment="1">
      <alignment vertical="top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3" fillId="33" borderId="17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4" fontId="11" fillId="33" borderId="10" xfId="0" applyNumberFormat="1" applyFont="1" applyFill="1" applyBorder="1" applyAlignment="1">
      <alignment horizontal="center" vertical="center" wrapText="1"/>
    </xf>
    <xf numFmtId="49" fontId="11" fillId="33" borderId="10" xfId="0" applyNumberFormat="1" applyFont="1" applyFill="1" applyBorder="1" applyAlignment="1">
      <alignment horizontal="center" vertical="center" wrapText="1"/>
    </xf>
    <xf numFmtId="2" fontId="26" fillId="33" borderId="10" xfId="0" applyNumberFormat="1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11" fillId="33" borderId="10" xfId="0" applyNumberFormat="1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2" fontId="25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27" fillId="33" borderId="10" xfId="0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 wrapText="1"/>
    </xf>
    <xf numFmtId="4" fontId="28" fillId="33" borderId="10" xfId="0" applyNumberFormat="1" applyFont="1" applyFill="1" applyBorder="1" applyAlignment="1">
      <alignment horizontal="center" vertical="center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2" fontId="27" fillId="33" borderId="10" xfId="0" applyNumberFormat="1" applyFont="1" applyFill="1" applyBorder="1" applyAlignment="1">
      <alignment horizontal="center" vertical="center" wrapText="1"/>
    </xf>
    <xf numFmtId="0" fontId="27" fillId="33" borderId="0" xfId="0" applyFont="1" applyFill="1" applyAlignment="1">
      <alignment/>
    </xf>
    <xf numFmtId="0" fontId="3" fillId="33" borderId="0" xfId="0" applyFont="1" applyFill="1" applyAlignment="1">
      <alignment horizontal="left" vertical="top" wrapText="1"/>
    </xf>
    <xf numFmtId="0" fontId="3" fillId="33" borderId="0" xfId="0" applyFont="1" applyFill="1" applyAlignment="1">
      <alignment vertical="top"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 wrapText="1"/>
    </xf>
    <xf numFmtId="0" fontId="3" fillId="33" borderId="0" xfId="0" applyFont="1" applyFill="1" applyAlignment="1">
      <alignment/>
    </xf>
    <xf numFmtId="0" fontId="3" fillId="33" borderId="0" xfId="0" applyFont="1" applyFill="1" applyBorder="1" applyAlignment="1">
      <alignment horizontal="left" wrapText="1"/>
    </xf>
    <xf numFmtId="0" fontId="3" fillId="33" borderId="0" xfId="0" applyFont="1" applyFill="1" applyAlignment="1">
      <alignment horizontal="left"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0" xfId="0" applyFont="1" applyFill="1" applyAlignment="1">
      <alignment horizontal="left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2" xfId="54"/>
    <cellStyle name="Обычный 3" xfId="55"/>
    <cellStyle name="Обычный 3 2" xfId="56"/>
    <cellStyle name="Обычный 4" xfId="57"/>
    <cellStyle name="Обычный 5" xfId="58"/>
    <cellStyle name="Обычный 7" xfId="59"/>
    <cellStyle name="Обычный 8" xfId="60"/>
    <cellStyle name="Обычный_Форматы по компаниям_last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AD64"/>
  <sheetViews>
    <sheetView zoomScalePageLayoutView="0" workbookViewId="0" topLeftCell="A1">
      <pane xSplit="2" ySplit="9" topLeftCell="F3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7" sqref="A7:Y7"/>
    </sheetView>
  </sheetViews>
  <sheetFormatPr defaultColWidth="9.00390625" defaultRowHeight="12.75"/>
  <cols>
    <col min="1" max="1" width="12.125" style="206" customWidth="1"/>
    <col min="2" max="2" width="63.625" style="206" customWidth="1"/>
    <col min="3" max="3" width="17.25390625" style="206" customWidth="1"/>
    <col min="4" max="4" width="9.125" style="206" customWidth="1"/>
    <col min="5" max="5" width="14.375" style="206" customWidth="1"/>
    <col min="6" max="6" width="8.75390625" style="206" customWidth="1"/>
    <col min="7" max="7" width="13.375" style="206" customWidth="1"/>
    <col min="8" max="8" width="8.75390625" style="206" customWidth="1"/>
    <col min="9" max="9" width="20.125" style="206" customWidth="1"/>
    <col min="10" max="10" width="22.625" style="206" customWidth="1"/>
    <col min="11" max="11" width="13.625" style="206" customWidth="1"/>
    <col min="12" max="12" width="12.25390625" style="206" customWidth="1"/>
    <col min="13" max="13" width="14.00390625" style="206" customWidth="1"/>
    <col min="14" max="14" width="15.25390625" style="206" customWidth="1"/>
    <col min="15" max="15" width="9.125" style="206" customWidth="1"/>
    <col min="16" max="16" width="10.25390625" style="206" customWidth="1"/>
    <col min="17" max="17" width="7.00390625" style="206" customWidth="1"/>
    <col min="18" max="18" width="11.375" style="206" customWidth="1"/>
    <col min="19" max="19" width="13.875" style="206" customWidth="1"/>
    <col min="20" max="20" width="9.00390625" style="206" customWidth="1"/>
    <col min="21" max="22" width="8.25390625" style="206" customWidth="1"/>
    <col min="23" max="23" width="10.00390625" style="206" customWidth="1"/>
    <col min="24" max="24" width="13.125" style="206" customWidth="1"/>
    <col min="25" max="25" width="8.25390625" style="206" customWidth="1"/>
    <col min="26" max="26" width="9.375" style="206" customWidth="1"/>
    <col min="27" max="27" width="7.00390625" style="206" customWidth="1"/>
    <col min="28" max="28" width="10.875" style="206" customWidth="1"/>
    <col min="29" max="29" width="12.875" style="206" customWidth="1"/>
    <col min="30" max="30" width="8.375" style="206" customWidth="1"/>
    <col min="31" max="16384" width="9.125" style="206" customWidth="1"/>
  </cols>
  <sheetData>
    <row r="1" spans="29:30" ht="18.75" customHeight="1">
      <c r="AC1" s="207" t="s">
        <v>378</v>
      </c>
      <c r="AD1" s="207"/>
    </row>
    <row r="2" spans="23:30" ht="33" customHeight="1">
      <c r="W2" s="208" t="s">
        <v>379</v>
      </c>
      <c r="X2" s="208"/>
      <c r="Y2" s="208"/>
      <c r="Z2" s="208"/>
      <c r="AA2" s="208"/>
      <c r="AB2" s="208"/>
      <c r="AC2" s="208"/>
      <c r="AD2" s="209"/>
    </row>
    <row r="3" ht="33" customHeight="1"/>
    <row r="4" spans="1:25" ht="18.75">
      <c r="A4" s="210" t="s">
        <v>2</v>
      </c>
      <c r="B4" s="210"/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0"/>
      <c r="Y4" s="210"/>
    </row>
    <row r="5" spans="1:30" ht="18.75">
      <c r="A5" s="211" t="s">
        <v>3</v>
      </c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2"/>
      <c r="AA5" s="212"/>
      <c r="AB5" s="212"/>
      <c r="AC5" s="212"/>
      <c r="AD5" s="212"/>
    </row>
    <row r="6" spans="1:30" ht="18.75">
      <c r="A6" s="213"/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2"/>
      <c r="AA6" s="212"/>
      <c r="AB6" s="212"/>
      <c r="AC6" s="212"/>
      <c r="AD6" s="212"/>
    </row>
    <row r="7" spans="1:30" ht="18.75">
      <c r="A7" s="214" t="s">
        <v>344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  <c r="L7" s="214"/>
      <c r="M7" s="214"/>
      <c r="N7" s="214"/>
      <c r="O7" s="214"/>
      <c r="P7" s="214"/>
      <c r="Q7" s="214"/>
      <c r="R7" s="214"/>
      <c r="S7" s="214"/>
      <c r="T7" s="214"/>
      <c r="U7" s="214"/>
      <c r="V7" s="214"/>
      <c r="W7" s="214"/>
      <c r="X7" s="214"/>
      <c r="Y7" s="214"/>
      <c r="Z7" s="215"/>
      <c r="AA7" s="215"/>
      <c r="AB7" s="215"/>
      <c r="AC7" s="215"/>
      <c r="AD7" s="215"/>
    </row>
    <row r="8" spans="1:30" ht="18.75" customHeight="1">
      <c r="A8" s="216" t="s">
        <v>5</v>
      </c>
      <c r="B8" s="216"/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7"/>
      <c r="AA8" s="217"/>
      <c r="AB8" s="217"/>
      <c r="AC8" s="217"/>
      <c r="AD8" s="217"/>
    </row>
    <row r="10" spans="1:30" ht="78.75" customHeight="1">
      <c r="A10" s="218" t="s">
        <v>6</v>
      </c>
      <c r="B10" s="218" t="s">
        <v>7</v>
      </c>
      <c r="C10" s="218" t="s">
        <v>8</v>
      </c>
      <c r="D10" s="219" t="s">
        <v>9</v>
      </c>
      <c r="E10" s="218" t="s">
        <v>10</v>
      </c>
      <c r="F10" s="218" t="s">
        <v>11</v>
      </c>
      <c r="G10" s="218"/>
      <c r="H10" s="218"/>
      <c r="I10" s="218" t="s">
        <v>12</v>
      </c>
      <c r="J10" s="218" t="s">
        <v>13</v>
      </c>
      <c r="K10" s="218" t="s">
        <v>14</v>
      </c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</row>
    <row r="11" spans="1:30" ht="85.5" customHeight="1">
      <c r="A11" s="218"/>
      <c r="B11" s="218"/>
      <c r="C11" s="218"/>
      <c r="D11" s="219"/>
      <c r="E11" s="218"/>
      <c r="F11" s="220" t="s">
        <v>15</v>
      </c>
      <c r="G11" s="221"/>
      <c r="H11" s="222"/>
      <c r="I11" s="218"/>
      <c r="J11" s="218"/>
      <c r="K11" s="220" t="s">
        <v>346</v>
      </c>
      <c r="L11" s="221"/>
      <c r="M11" s="221"/>
      <c r="N11" s="221"/>
      <c r="O11" s="222"/>
      <c r="P11" s="220" t="s">
        <v>347</v>
      </c>
      <c r="Q11" s="221"/>
      <c r="R11" s="221"/>
      <c r="S11" s="221"/>
      <c r="T11" s="222"/>
      <c r="U11" s="220" t="s">
        <v>348</v>
      </c>
      <c r="V11" s="221"/>
      <c r="W11" s="221"/>
      <c r="X11" s="221"/>
      <c r="Y11" s="222"/>
      <c r="Z11" s="220" t="s">
        <v>16</v>
      </c>
      <c r="AA11" s="221"/>
      <c r="AB11" s="221"/>
      <c r="AC11" s="221"/>
      <c r="AD11" s="222"/>
    </row>
    <row r="12" spans="1:30" ht="203.25" customHeight="1">
      <c r="A12" s="218"/>
      <c r="B12" s="218"/>
      <c r="C12" s="218"/>
      <c r="D12" s="219"/>
      <c r="E12" s="223" t="s">
        <v>17</v>
      </c>
      <c r="F12" s="224" t="s">
        <v>18</v>
      </c>
      <c r="G12" s="224" t="s">
        <v>19</v>
      </c>
      <c r="H12" s="224" t="s">
        <v>20</v>
      </c>
      <c r="I12" s="225" t="s">
        <v>15</v>
      </c>
      <c r="J12" s="224" t="s">
        <v>345</v>
      </c>
      <c r="K12" s="224" t="s">
        <v>21</v>
      </c>
      <c r="L12" s="224" t="s">
        <v>22</v>
      </c>
      <c r="M12" s="224" t="s">
        <v>23</v>
      </c>
      <c r="N12" s="225" t="s">
        <v>24</v>
      </c>
      <c r="O12" s="225" t="s">
        <v>25</v>
      </c>
      <c r="P12" s="224" t="s">
        <v>21</v>
      </c>
      <c r="Q12" s="224" t="s">
        <v>22</v>
      </c>
      <c r="R12" s="224" t="s">
        <v>23</v>
      </c>
      <c r="S12" s="225" t="s">
        <v>24</v>
      </c>
      <c r="T12" s="225" t="s">
        <v>25</v>
      </c>
      <c r="U12" s="224" t="s">
        <v>21</v>
      </c>
      <c r="V12" s="224" t="s">
        <v>22</v>
      </c>
      <c r="W12" s="224" t="s">
        <v>23</v>
      </c>
      <c r="X12" s="225" t="s">
        <v>24</v>
      </c>
      <c r="Y12" s="225" t="s">
        <v>25</v>
      </c>
      <c r="Z12" s="224" t="s">
        <v>21</v>
      </c>
      <c r="AA12" s="224" t="s">
        <v>22</v>
      </c>
      <c r="AB12" s="224" t="s">
        <v>23</v>
      </c>
      <c r="AC12" s="225" t="s">
        <v>24</v>
      </c>
      <c r="AD12" s="225" t="s">
        <v>25</v>
      </c>
    </row>
    <row r="13" spans="1:30" ht="19.5" customHeight="1">
      <c r="A13" s="226">
        <v>1</v>
      </c>
      <c r="B13" s="226">
        <v>2</v>
      </c>
      <c r="C13" s="226">
        <v>3</v>
      </c>
      <c r="D13" s="226">
        <v>4</v>
      </c>
      <c r="E13" s="226">
        <v>5</v>
      </c>
      <c r="F13" s="226">
        <v>6</v>
      </c>
      <c r="G13" s="226">
        <v>7</v>
      </c>
      <c r="H13" s="226">
        <v>8</v>
      </c>
      <c r="I13" s="226">
        <v>9</v>
      </c>
      <c r="J13" s="226">
        <v>10</v>
      </c>
      <c r="K13" s="227" t="s">
        <v>26</v>
      </c>
      <c r="L13" s="227" t="s">
        <v>27</v>
      </c>
      <c r="M13" s="227" t="s">
        <v>28</v>
      </c>
      <c r="N13" s="227" t="s">
        <v>29</v>
      </c>
      <c r="O13" s="227" t="s">
        <v>30</v>
      </c>
      <c r="P13" s="227" t="s">
        <v>31</v>
      </c>
      <c r="Q13" s="227" t="s">
        <v>32</v>
      </c>
      <c r="R13" s="227" t="s">
        <v>33</v>
      </c>
      <c r="S13" s="227" t="s">
        <v>34</v>
      </c>
      <c r="T13" s="227" t="s">
        <v>35</v>
      </c>
      <c r="U13" s="227" t="s">
        <v>36</v>
      </c>
      <c r="V13" s="227" t="s">
        <v>37</v>
      </c>
      <c r="W13" s="227" t="s">
        <v>38</v>
      </c>
      <c r="X13" s="227" t="s">
        <v>39</v>
      </c>
      <c r="Y13" s="227" t="s">
        <v>40</v>
      </c>
      <c r="Z13" s="226">
        <v>12</v>
      </c>
      <c r="AA13" s="226">
        <v>13</v>
      </c>
      <c r="AB13" s="226">
        <v>14</v>
      </c>
      <c r="AC13" s="226">
        <v>15</v>
      </c>
      <c r="AD13" s="226">
        <v>16</v>
      </c>
    </row>
    <row r="14" spans="1:30" s="233" customFormat="1" ht="19.5" customHeight="1">
      <c r="A14" s="228">
        <v>0</v>
      </c>
      <c r="B14" s="228" t="s">
        <v>268</v>
      </c>
      <c r="C14" s="228" t="s">
        <v>269</v>
      </c>
      <c r="D14" s="229">
        <v>2016</v>
      </c>
      <c r="E14" s="229">
        <v>2020</v>
      </c>
      <c r="F14" s="230">
        <f>F17+F19</f>
        <v>202.999</v>
      </c>
      <c r="G14" s="229" t="s">
        <v>282</v>
      </c>
      <c r="H14" s="229" t="s">
        <v>282</v>
      </c>
      <c r="I14" s="230">
        <f>I17+I19</f>
        <v>89.726</v>
      </c>
      <c r="J14" s="230">
        <f>J17+J19</f>
        <v>143.989</v>
      </c>
      <c r="K14" s="230">
        <f>K17+K19</f>
        <v>28.415000000000003</v>
      </c>
      <c r="L14" s="229" t="s">
        <v>282</v>
      </c>
      <c r="M14" s="229" t="s">
        <v>282</v>
      </c>
      <c r="N14" s="230">
        <f>N17+N19</f>
        <v>28.415000000000003</v>
      </c>
      <c r="O14" s="229" t="s">
        <v>282</v>
      </c>
      <c r="P14" s="230">
        <f>P17+P19</f>
        <v>30.054</v>
      </c>
      <c r="Q14" s="229" t="s">
        <v>282</v>
      </c>
      <c r="R14" s="229" t="s">
        <v>282</v>
      </c>
      <c r="S14" s="230">
        <f>S17+S19</f>
        <v>30.054</v>
      </c>
      <c r="T14" s="231" t="s">
        <v>282</v>
      </c>
      <c r="U14" s="230">
        <f>U17+U19</f>
        <v>31.257999999999996</v>
      </c>
      <c r="V14" s="229" t="s">
        <v>282</v>
      </c>
      <c r="W14" s="229" t="s">
        <v>282</v>
      </c>
      <c r="X14" s="230">
        <f>X17+X19</f>
        <v>31.257999999999996</v>
      </c>
      <c r="Y14" s="229" t="s">
        <v>282</v>
      </c>
      <c r="Z14" s="232">
        <v>89.727</v>
      </c>
      <c r="AA14" s="232" t="s">
        <v>282</v>
      </c>
      <c r="AB14" s="232" t="s">
        <v>282</v>
      </c>
      <c r="AC14" s="232">
        <v>89.727</v>
      </c>
      <c r="AD14" s="232" t="s">
        <v>282</v>
      </c>
    </row>
    <row r="15" spans="1:30" s="234" customFormat="1" ht="21.75" customHeight="1">
      <c r="A15" s="228" t="s">
        <v>270</v>
      </c>
      <c r="B15" s="228" t="s">
        <v>271</v>
      </c>
      <c r="C15" s="228" t="s">
        <v>269</v>
      </c>
      <c r="D15" s="229" t="s">
        <v>282</v>
      </c>
      <c r="E15" s="229" t="s">
        <v>282</v>
      </c>
      <c r="F15" s="229" t="s">
        <v>282</v>
      </c>
      <c r="G15" s="229" t="s">
        <v>282</v>
      </c>
      <c r="H15" s="229" t="s">
        <v>282</v>
      </c>
      <c r="I15" s="229" t="s">
        <v>282</v>
      </c>
      <c r="J15" s="229" t="s">
        <v>282</v>
      </c>
      <c r="K15" s="231" t="s">
        <v>282</v>
      </c>
      <c r="L15" s="231" t="s">
        <v>282</v>
      </c>
      <c r="M15" s="231" t="s">
        <v>282</v>
      </c>
      <c r="N15" s="231" t="s">
        <v>282</v>
      </c>
      <c r="O15" s="231" t="s">
        <v>282</v>
      </c>
      <c r="P15" s="231" t="s">
        <v>282</v>
      </c>
      <c r="Q15" s="231" t="s">
        <v>282</v>
      </c>
      <c r="R15" s="231" t="s">
        <v>282</v>
      </c>
      <c r="S15" s="231" t="s">
        <v>282</v>
      </c>
      <c r="T15" s="231" t="s">
        <v>282</v>
      </c>
      <c r="U15" s="231" t="s">
        <v>282</v>
      </c>
      <c r="V15" s="231" t="s">
        <v>282</v>
      </c>
      <c r="W15" s="231" t="s">
        <v>282</v>
      </c>
      <c r="X15" s="231" t="s">
        <v>282</v>
      </c>
      <c r="Y15" s="231" t="s">
        <v>282</v>
      </c>
      <c r="Z15" s="232" t="s">
        <v>282</v>
      </c>
      <c r="AA15" s="232" t="s">
        <v>282</v>
      </c>
      <c r="AB15" s="232" t="s">
        <v>282</v>
      </c>
      <c r="AC15" s="232" t="s">
        <v>282</v>
      </c>
      <c r="AD15" s="232" t="s">
        <v>282</v>
      </c>
    </row>
    <row r="16" spans="1:30" s="234" customFormat="1" ht="21" customHeight="1">
      <c r="A16" s="228" t="s">
        <v>272</v>
      </c>
      <c r="B16" s="228" t="s">
        <v>273</v>
      </c>
      <c r="C16" s="228" t="s">
        <v>269</v>
      </c>
      <c r="D16" s="229" t="s">
        <v>282</v>
      </c>
      <c r="E16" s="229" t="s">
        <v>282</v>
      </c>
      <c r="F16" s="229" t="s">
        <v>282</v>
      </c>
      <c r="G16" s="229" t="s">
        <v>282</v>
      </c>
      <c r="H16" s="229" t="s">
        <v>282</v>
      </c>
      <c r="I16" s="229" t="s">
        <v>282</v>
      </c>
      <c r="J16" s="229" t="s">
        <v>282</v>
      </c>
      <c r="K16" s="231" t="s">
        <v>282</v>
      </c>
      <c r="L16" s="231" t="s">
        <v>282</v>
      </c>
      <c r="M16" s="231" t="s">
        <v>282</v>
      </c>
      <c r="N16" s="231" t="s">
        <v>282</v>
      </c>
      <c r="O16" s="231" t="s">
        <v>282</v>
      </c>
      <c r="P16" s="231" t="s">
        <v>282</v>
      </c>
      <c r="Q16" s="231" t="s">
        <v>282</v>
      </c>
      <c r="R16" s="231" t="s">
        <v>282</v>
      </c>
      <c r="S16" s="231" t="s">
        <v>282</v>
      </c>
      <c r="T16" s="231" t="s">
        <v>282</v>
      </c>
      <c r="U16" s="231" t="s">
        <v>282</v>
      </c>
      <c r="V16" s="231" t="s">
        <v>282</v>
      </c>
      <c r="W16" s="231" t="s">
        <v>282</v>
      </c>
      <c r="X16" s="231" t="s">
        <v>282</v>
      </c>
      <c r="Y16" s="231" t="s">
        <v>282</v>
      </c>
      <c r="Z16" s="232" t="s">
        <v>282</v>
      </c>
      <c r="AA16" s="232" t="s">
        <v>282</v>
      </c>
      <c r="AB16" s="232" t="s">
        <v>282</v>
      </c>
      <c r="AC16" s="232" t="s">
        <v>282</v>
      </c>
      <c r="AD16" s="232" t="s">
        <v>282</v>
      </c>
    </row>
    <row r="17" spans="1:30" s="234" customFormat="1" ht="20.25" customHeight="1">
      <c r="A17" s="228" t="s">
        <v>274</v>
      </c>
      <c r="B17" s="228" t="s">
        <v>275</v>
      </c>
      <c r="C17" s="228" t="s">
        <v>269</v>
      </c>
      <c r="D17" s="229">
        <v>2018</v>
      </c>
      <c r="E17" s="235">
        <v>2020</v>
      </c>
      <c r="F17" s="230">
        <f>F34</f>
        <v>17.5</v>
      </c>
      <c r="G17" s="229" t="s">
        <v>282</v>
      </c>
      <c r="H17" s="229" t="s">
        <v>282</v>
      </c>
      <c r="I17" s="230">
        <f>I34</f>
        <v>17.5</v>
      </c>
      <c r="J17" s="230">
        <f>J34</f>
        <v>17.5</v>
      </c>
      <c r="K17" s="230">
        <f>K34</f>
        <v>5.8</v>
      </c>
      <c r="L17" s="231" t="s">
        <v>282</v>
      </c>
      <c r="M17" s="231" t="s">
        <v>282</v>
      </c>
      <c r="N17" s="230">
        <f>N34</f>
        <v>5.8</v>
      </c>
      <c r="O17" s="231" t="s">
        <v>282</v>
      </c>
      <c r="P17" s="230">
        <f>P34</f>
        <v>5.8</v>
      </c>
      <c r="Q17" s="231" t="s">
        <v>282</v>
      </c>
      <c r="R17" s="231" t="s">
        <v>282</v>
      </c>
      <c r="S17" s="230">
        <f>S34</f>
        <v>5.8</v>
      </c>
      <c r="T17" s="231" t="s">
        <v>282</v>
      </c>
      <c r="U17" s="230">
        <f>U34</f>
        <v>5.9</v>
      </c>
      <c r="V17" s="229" t="s">
        <v>282</v>
      </c>
      <c r="W17" s="229" t="s">
        <v>282</v>
      </c>
      <c r="X17" s="230">
        <f>X34</f>
        <v>5.9</v>
      </c>
      <c r="Y17" s="229" t="s">
        <v>282</v>
      </c>
      <c r="Z17" s="232">
        <v>17.5</v>
      </c>
      <c r="AA17" s="232" t="s">
        <v>282</v>
      </c>
      <c r="AB17" s="232" t="s">
        <v>282</v>
      </c>
      <c r="AC17" s="232">
        <v>17.5</v>
      </c>
      <c r="AD17" s="232" t="s">
        <v>282</v>
      </c>
    </row>
    <row r="18" spans="1:30" s="234" customFormat="1" ht="33" customHeight="1">
      <c r="A18" s="228" t="s">
        <v>276</v>
      </c>
      <c r="B18" s="228" t="s">
        <v>277</v>
      </c>
      <c r="C18" s="228" t="s">
        <v>269</v>
      </c>
      <c r="D18" s="229" t="s">
        <v>282</v>
      </c>
      <c r="E18" s="229" t="s">
        <v>282</v>
      </c>
      <c r="F18" s="229" t="s">
        <v>282</v>
      </c>
      <c r="G18" s="229" t="s">
        <v>282</v>
      </c>
      <c r="H18" s="229" t="s">
        <v>282</v>
      </c>
      <c r="I18" s="229" t="s">
        <v>282</v>
      </c>
      <c r="J18" s="229" t="s">
        <v>282</v>
      </c>
      <c r="K18" s="231" t="s">
        <v>282</v>
      </c>
      <c r="L18" s="231" t="s">
        <v>282</v>
      </c>
      <c r="M18" s="231" t="s">
        <v>282</v>
      </c>
      <c r="N18" s="231" t="s">
        <v>282</v>
      </c>
      <c r="O18" s="231" t="s">
        <v>282</v>
      </c>
      <c r="P18" s="231" t="s">
        <v>282</v>
      </c>
      <c r="Q18" s="231" t="s">
        <v>282</v>
      </c>
      <c r="R18" s="231" t="s">
        <v>282</v>
      </c>
      <c r="S18" s="231" t="s">
        <v>282</v>
      </c>
      <c r="T18" s="231" t="s">
        <v>282</v>
      </c>
      <c r="U18" s="231" t="s">
        <v>282</v>
      </c>
      <c r="V18" s="231" t="s">
        <v>282</v>
      </c>
      <c r="W18" s="231" t="s">
        <v>282</v>
      </c>
      <c r="X18" s="231" t="s">
        <v>282</v>
      </c>
      <c r="Y18" s="231" t="s">
        <v>282</v>
      </c>
      <c r="Z18" s="232" t="s">
        <v>282</v>
      </c>
      <c r="AA18" s="232" t="s">
        <v>282</v>
      </c>
      <c r="AB18" s="232" t="s">
        <v>282</v>
      </c>
      <c r="AC18" s="232" t="s">
        <v>282</v>
      </c>
      <c r="AD18" s="232" t="s">
        <v>282</v>
      </c>
    </row>
    <row r="19" spans="1:30" s="234" customFormat="1" ht="15.75" customHeight="1">
      <c r="A19" s="228" t="s">
        <v>278</v>
      </c>
      <c r="B19" s="228" t="s">
        <v>279</v>
      </c>
      <c r="C19" s="228" t="s">
        <v>269</v>
      </c>
      <c r="D19" s="229">
        <v>2016</v>
      </c>
      <c r="E19" s="229">
        <v>2020</v>
      </c>
      <c r="F19" s="230">
        <f>F45</f>
        <v>185.499</v>
      </c>
      <c r="G19" s="229" t="s">
        <v>282</v>
      </c>
      <c r="H19" s="229" t="s">
        <v>282</v>
      </c>
      <c r="I19" s="230">
        <f>I45</f>
        <v>72.226</v>
      </c>
      <c r="J19" s="230">
        <f>J45</f>
        <v>126.489</v>
      </c>
      <c r="K19" s="230">
        <f>K45</f>
        <v>22.615000000000002</v>
      </c>
      <c r="L19" s="231" t="s">
        <v>282</v>
      </c>
      <c r="M19" s="231" t="s">
        <v>282</v>
      </c>
      <c r="N19" s="230">
        <f>N45</f>
        <v>22.615000000000002</v>
      </c>
      <c r="O19" s="231" t="s">
        <v>282</v>
      </c>
      <c r="P19" s="230">
        <f>P45</f>
        <v>24.253999999999998</v>
      </c>
      <c r="Q19" s="231" t="s">
        <v>282</v>
      </c>
      <c r="R19" s="231" t="s">
        <v>282</v>
      </c>
      <c r="S19" s="230">
        <f>S45</f>
        <v>24.253999999999998</v>
      </c>
      <c r="T19" s="231" t="s">
        <v>282</v>
      </c>
      <c r="U19" s="230">
        <f>U45</f>
        <v>25.357999999999997</v>
      </c>
      <c r="V19" s="231" t="s">
        <v>282</v>
      </c>
      <c r="W19" s="231" t="s">
        <v>282</v>
      </c>
      <c r="X19" s="230">
        <f>X45</f>
        <v>25.357999999999997</v>
      </c>
      <c r="Y19" s="231" t="s">
        <v>282</v>
      </c>
      <c r="Z19" s="232">
        <v>72.227</v>
      </c>
      <c r="AA19" s="232" t="s">
        <v>282</v>
      </c>
      <c r="AB19" s="232" t="s">
        <v>282</v>
      </c>
      <c r="AC19" s="232">
        <v>72.227</v>
      </c>
      <c r="AD19" s="232" t="s">
        <v>282</v>
      </c>
    </row>
    <row r="20" spans="1:30" s="234" customFormat="1" ht="12.75" customHeight="1">
      <c r="A20" s="236" t="s">
        <v>280</v>
      </c>
      <c r="B20" s="236" t="s">
        <v>281</v>
      </c>
      <c r="C20" s="236" t="s">
        <v>282</v>
      </c>
      <c r="D20" s="226" t="s">
        <v>282</v>
      </c>
      <c r="E20" s="226" t="s">
        <v>282</v>
      </c>
      <c r="F20" s="226" t="s">
        <v>282</v>
      </c>
      <c r="G20" s="226" t="s">
        <v>282</v>
      </c>
      <c r="H20" s="226" t="s">
        <v>282</v>
      </c>
      <c r="I20" s="226" t="s">
        <v>282</v>
      </c>
      <c r="J20" s="226" t="s">
        <v>282</v>
      </c>
      <c r="K20" s="227" t="s">
        <v>282</v>
      </c>
      <c r="L20" s="227" t="s">
        <v>282</v>
      </c>
      <c r="M20" s="227" t="s">
        <v>282</v>
      </c>
      <c r="N20" s="227" t="s">
        <v>282</v>
      </c>
      <c r="O20" s="227" t="s">
        <v>282</v>
      </c>
      <c r="P20" s="227" t="s">
        <v>282</v>
      </c>
      <c r="Q20" s="227" t="s">
        <v>282</v>
      </c>
      <c r="R20" s="227" t="s">
        <v>282</v>
      </c>
      <c r="S20" s="227" t="s">
        <v>282</v>
      </c>
      <c r="T20" s="227" t="s">
        <v>282</v>
      </c>
      <c r="U20" s="227" t="s">
        <v>282</v>
      </c>
      <c r="V20" s="227" t="s">
        <v>282</v>
      </c>
      <c r="W20" s="227" t="s">
        <v>282</v>
      </c>
      <c r="X20" s="227" t="s">
        <v>282</v>
      </c>
      <c r="Y20" s="227" t="s">
        <v>282</v>
      </c>
      <c r="Z20" s="237" t="s">
        <v>282</v>
      </c>
      <c r="AA20" s="237" t="s">
        <v>282</v>
      </c>
      <c r="AB20" s="237" t="s">
        <v>282</v>
      </c>
      <c r="AC20" s="237" t="s">
        <v>282</v>
      </c>
      <c r="AD20" s="237" t="s">
        <v>282</v>
      </c>
    </row>
    <row r="21" spans="1:30" s="234" customFormat="1" ht="16.5" customHeight="1">
      <c r="A21" s="236" t="s">
        <v>283</v>
      </c>
      <c r="B21" s="236" t="s">
        <v>284</v>
      </c>
      <c r="C21" s="236" t="s">
        <v>269</v>
      </c>
      <c r="D21" s="226" t="s">
        <v>282</v>
      </c>
      <c r="E21" s="226" t="s">
        <v>282</v>
      </c>
      <c r="F21" s="226" t="s">
        <v>282</v>
      </c>
      <c r="G21" s="226" t="s">
        <v>282</v>
      </c>
      <c r="H21" s="226" t="s">
        <v>282</v>
      </c>
      <c r="I21" s="226" t="s">
        <v>282</v>
      </c>
      <c r="J21" s="226" t="s">
        <v>282</v>
      </c>
      <c r="K21" s="227" t="s">
        <v>282</v>
      </c>
      <c r="L21" s="227" t="s">
        <v>282</v>
      </c>
      <c r="M21" s="227" t="s">
        <v>282</v>
      </c>
      <c r="N21" s="227" t="s">
        <v>282</v>
      </c>
      <c r="O21" s="227" t="s">
        <v>282</v>
      </c>
      <c r="P21" s="227" t="s">
        <v>282</v>
      </c>
      <c r="Q21" s="227" t="s">
        <v>282</v>
      </c>
      <c r="R21" s="227" t="s">
        <v>282</v>
      </c>
      <c r="S21" s="227" t="s">
        <v>282</v>
      </c>
      <c r="T21" s="227" t="s">
        <v>282</v>
      </c>
      <c r="U21" s="227" t="s">
        <v>282</v>
      </c>
      <c r="V21" s="227" t="s">
        <v>282</v>
      </c>
      <c r="W21" s="227" t="s">
        <v>282</v>
      </c>
      <c r="X21" s="227" t="s">
        <v>282</v>
      </c>
      <c r="Y21" s="227" t="s">
        <v>282</v>
      </c>
      <c r="Z21" s="237" t="s">
        <v>282</v>
      </c>
      <c r="AA21" s="237" t="s">
        <v>282</v>
      </c>
      <c r="AB21" s="237" t="s">
        <v>282</v>
      </c>
      <c r="AC21" s="237" t="s">
        <v>282</v>
      </c>
      <c r="AD21" s="237" t="s">
        <v>282</v>
      </c>
    </row>
    <row r="22" spans="1:30" s="234" customFormat="1" ht="15" customHeight="1">
      <c r="A22" s="236" t="s">
        <v>285</v>
      </c>
      <c r="B22" s="236" t="s">
        <v>286</v>
      </c>
      <c r="C22" s="236" t="s">
        <v>269</v>
      </c>
      <c r="D22" s="226" t="s">
        <v>282</v>
      </c>
      <c r="E22" s="226" t="s">
        <v>282</v>
      </c>
      <c r="F22" s="226" t="s">
        <v>282</v>
      </c>
      <c r="G22" s="226" t="s">
        <v>282</v>
      </c>
      <c r="H22" s="226" t="s">
        <v>282</v>
      </c>
      <c r="I22" s="226" t="s">
        <v>282</v>
      </c>
      <c r="J22" s="226" t="s">
        <v>282</v>
      </c>
      <c r="K22" s="227" t="s">
        <v>282</v>
      </c>
      <c r="L22" s="227" t="s">
        <v>282</v>
      </c>
      <c r="M22" s="227" t="s">
        <v>282</v>
      </c>
      <c r="N22" s="227" t="s">
        <v>282</v>
      </c>
      <c r="O22" s="227" t="s">
        <v>282</v>
      </c>
      <c r="P22" s="227" t="s">
        <v>282</v>
      </c>
      <c r="Q22" s="227" t="s">
        <v>282</v>
      </c>
      <c r="R22" s="227" t="s">
        <v>282</v>
      </c>
      <c r="S22" s="227" t="s">
        <v>282</v>
      </c>
      <c r="T22" s="227" t="s">
        <v>282</v>
      </c>
      <c r="U22" s="227" t="s">
        <v>282</v>
      </c>
      <c r="V22" s="227" t="s">
        <v>282</v>
      </c>
      <c r="W22" s="227" t="s">
        <v>282</v>
      </c>
      <c r="X22" s="227" t="s">
        <v>282</v>
      </c>
      <c r="Y22" s="227" t="s">
        <v>282</v>
      </c>
      <c r="Z22" s="237" t="s">
        <v>282</v>
      </c>
      <c r="AA22" s="237" t="s">
        <v>282</v>
      </c>
      <c r="AB22" s="237" t="s">
        <v>282</v>
      </c>
      <c r="AC22" s="237" t="s">
        <v>282</v>
      </c>
      <c r="AD22" s="237" t="s">
        <v>282</v>
      </c>
    </row>
    <row r="23" spans="1:30" s="234" customFormat="1" ht="37.5" customHeight="1">
      <c r="A23" s="236" t="s">
        <v>287</v>
      </c>
      <c r="B23" s="236" t="s">
        <v>288</v>
      </c>
      <c r="C23" s="236" t="s">
        <v>269</v>
      </c>
      <c r="D23" s="226" t="s">
        <v>282</v>
      </c>
      <c r="E23" s="226" t="s">
        <v>282</v>
      </c>
      <c r="F23" s="226" t="s">
        <v>282</v>
      </c>
      <c r="G23" s="226" t="s">
        <v>282</v>
      </c>
      <c r="H23" s="226" t="s">
        <v>282</v>
      </c>
      <c r="I23" s="226" t="s">
        <v>282</v>
      </c>
      <c r="J23" s="226" t="s">
        <v>282</v>
      </c>
      <c r="K23" s="227" t="s">
        <v>282</v>
      </c>
      <c r="L23" s="227" t="s">
        <v>282</v>
      </c>
      <c r="M23" s="227" t="s">
        <v>282</v>
      </c>
      <c r="N23" s="227" t="s">
        <v>282</v>
      </c>
      <c r="O23" s="227" t="s">
        <v>282</v>
      </c>
      <c r="P23" s="227" t="s">
        <v>282</v>
      </c>
      <c r="Q23" s="227" t="s">
        <v>282</v>
      </c>
      <c r="R23" s="227" t="s">
        <v>282</v>
      </c>
      <c r="S23" s="227" t="s">
        <v>282</v>
      </c>
      <c r="T23" s="227" t="s">
        <v>282</v>
      </c>
      <c r="U23" s="227" t="s">
        <v>282</v>
      </c>
      <c r="V23" s="227" t="s">
        <v>282</v>
      </c>
      <c r="W23" s="227" t="s">
        <v>282</v>
      </c>
      <c r="X23" s="227" t="s">
        <v>282</v>
      </c>
      <c r="Y23" s="227" t="s">
        <v>282</v>
      </c>
      <c r="Z23" s="237" t="s">
        <v>282</v>
      </c>
      <c r="AA23" s="237" t="s">
        <v>282</v>
      </c>
      <c r="AB23" s="237" t="s">
        <v>282</v>
      </c>
      <c r="AC23" s="237" t="s">
        <v>282</v>
      </c>
      <c r="AD23" s="237" t="s">
        <v>282</v>
      </c>
    </row>
    <row r="24" spans="1:30" s="234" customFormat="1" ht="30.75" customHeight="1">
      <c r="A24" s="236" t="s">
        <v>289</v>
      </c>
      <c r="B24" s="236" t="s">
        <v>290</v>
      </c>
      <c r="C24" s="236" t="s">
        <v>269</v>
      </c>
      <c r="D24" s="226" t="s">
        <v>282</v>
      </c>
      <c r="E24" s="226" t="s">
        <v>282</v>
      </c>
      <c r="F24" s="226" t="s">
        <v>282</v>
      </c>
      <c r="G24" s="226" t="s">
        <v>282</v>
      </c>
      <c r="H24" s="226" t="s">
        <v>282</v>
      </c>
      <c r="I24" s="226" t="s">
        <v>282</v>
      </c>
      <c r="J24" s="226" t="s">
        <v>282</v>
      </c>
      <c r="K24" s="227" t="s">
        <v>282</v>
      </c>
      <c r="L24" s="227" t="s">
        <v>282</v>
      </c>
      <c r="M24" s="227" t="s">
        <v>282</v>
      </c>
      <c r="N24" s="227" t="s">
        <v>282</v>
      </c>
      <c r="O24" s="227" t="s">
        <v>282</v>
      </c>
      <c r="P24" s="227" t="s">
        <v>282</v>
      </c>
      <c r="Q24" s="227" t="s">
        <v>282</v>
      </c>
      <c r="R24" s="227" t="s">
        <v>282</v>
      </c>
      <c r="S24" s="227" t="s">
        <v>282</v>
      </c>
      <c r="T24" s="227" t="s">
        <v>282</v>
      </c>
      <c r="U24" s="227" t="s">
        <v>282</v>
      </c>
      <c r="V24" s="227" t="s">
        <v>282</v>
      </c>
      <c r="W24" s="227" t="s">
        <v>282</v>
      </c>
      <c r="X24" s="227" t="s">
        <v>282</v>
      </c>
      <c r="Y24" s="227" t="s">
        <v>282</v>
      </c>
      <c r="Z24" s="237" t="s">
        <v>282</v>
      </c>
      <c r="AA24" s="237" t="s">
        <v>282</v>
      </c>
      <c r="AB24" s="237" t="s">
        <v>282</v>
      </c>
      <c r="AC24" s="237" t="s">
        <v>282</v>
      </c>
      <c r="AD24" s="237" t="s">
        <v>282</v>
      </c>
    </row>
    <row r="25" spans="1:30" s="234" customFormat="1" ht="33" customHeight="1">
      <c r="A25" s="236" t="s">
        <v>291</v>
      </c>
      <c r="B25" s="236" t="s">
        <v>292</v>
      </c>
      <c r="C25" s="236" t="s">
        <v>269</v>
      </c>
      <c r="D25" s="226" t="s">
        <v>282</v>
      </c>
      <c r="E25" s="226" t="s">
        <v>282</v>
      </c>
      <c r="F25" s="226" t="s">
        <v>282</v>
      </c>
      <c r="G25" s="226" t="s">
        <v>282</v>
      </c>
      <c r="H25" s="226" t="s">
        <v>282</v>
      </c>
      <c r="I25" s="226" t="s">
        <v>282</v>
      </c>
      <c r="J25" s="226" t="s">
        <v>282</v>
      </c>
      <c r="K25" s="227" t="s">
        <v>282</v>
      </c>
      <c r="L25" s="227" t="s">
        <v>282</v>
      </c>
      <c r="M25" s="227" t="s">
        <v>282</v>
      </c>
      <c r="N25" s="227" t="s">
        <v>282</v>
      </c>
      <c r="O25" s="227" t="s">
        <v>282</v>
      </c>
      <c r="P25" s="227" t="s">
        <v>282</v>
      </c>
      <c r="Q25" s="227" t="s">
        <v>282</v>
      </c>
      <c r="R25" s="227" t="s">
        <v>282</v>
      </c>
      <c r="S25" s="227" t="s">
        <v>282</v>
      </c>
      <c r="T25" s="227" t="s">
        <v>282</v>
      </c>
      <c r="U25" s="227" t="s">
        <v>282</v>
      </c>
      <c r="V25" s="227" t="s">
        <v>282</v>
      </c>
      <c r="W25" s="227" t="s">
        <v>282</v>
      </c>
      <c r="X25" s="227" t="s">
        <v>282</v>
      </c>
      <c r="Y25" s="227" t="s">
        <v>282</v>
      </c>
      <c r="Z25" s="237" t="s">
        <v>282</v>
      </c>
      <c r="AA25" s="237" t="s">
        <v>282</v>
      </c>
      <c r="AB25" s="237" t="s">
        <v>282</v>
      </c>
      <c r="AC25" s="237" t="s">
        <v>282</v>
      </c>
      <c r="AD25" s="237" t="s">
        <v>282</v>
      </c>
    </row>
    <row r="26" spans="1:30" s="234" customFormat="1" ht="33" customHeight="1">
      <c r="A26" s="236" t="s">
        <v>293</v>
      </c>
      <c r="B26" s="236" t="s">
        <v>294</v>
      </c>
      <c r="C26" s="236" t="s">
        <v>269</v>
      </c>
      <c r="D26" s="226" t="s">
        <v>282</v>
      </c>
      <c r="E26" s="226" t="s">
        <v>282</v>
      </c>
      <c r="F26" s="226" t="s">
        <v>282</v>
      </c>
      <c r="G26" s="226" t="s">
        <v>282</v>
      </c>
      <c r="H26" s="226" t="s">
        <v>282</v>
      </c>
      <c r="I26" s="226" t="s">
        <v>282</v>
      </c>
      <c r="J26" s="226" t="s">
        <v>282</v>
      </c>
      <c r="K26" s="227" t="s">
        <v>282</v>
      </c>
      <c r="L26" s="227" t="s">
        <v>282</v>
      </c>
      <c r="M26" s="227" t="s">
        <v>282</v>
      </c>
      <c r="N26" s="227" t="s">
        <v>282</v>
      </c>
      <c r="O26" s="227" t="s">
        <v>282</v>
      </c>
      <c r="P26" s="227" t="s">
        <v>282</v>
      </c>
      <c r="Q26" s="227" t="s">
        <v>282</v>
      </c>
      <c r="R26" s="227" t="s">
        <v>282</v>
      </c>
      <c r="S26" s="227" t="s">
        <v>282</v>
      </c>
      <c r="T26" s="227" t="s">
        <v>282</v>
      </c>
      <c r="U26" s="227" t="s">
        <v>282</v>
      </c>
      <c r="V26" s="227" t="s">
        <v>282</v>
      </c>
      <c r="W26" s="227" t="s">
        <v>282</v>
      </c>
      <c r="X26" s="227" t="s">
        <v>282</v>
      </c>
      <c r="Y26" s="227" t="s">
        <v>282</v>
      </c>
      <c r="Z26" s="237" t="s">
        <v>282</v>
      </c>
      <c r="AA26" s="237" t="s">
        <v>282</v>
      </c>
      <c r="AB26" s="237" t="s">
        <v>282</v>
      </c>
      <c r="AC26" s="237" t="s">
        <v>282</v>
      </c>
      <c r="AD26" s="237" t="s">
        <v>282</v>
      </c>
    </row>
    <row r="27" spans="1:30" s="234" customFormat="1" ht="33" customHeight="1">
      <c r="A27" s="236" t="s">
        <v>295</v>
      </c>
      <c r="B27" s="236" t="s">
        <v>296</v>
      </c>
      <c r="C27" s="236" t="s">
        <v>269</v>
      </c>
      <c r="D27" s="226" t="s">
        <v>282</v>
      </c>
      <c r="E27" s="226" t="s">
        <v>282</v>
      </c>
      <c r="F27" s="226" t="s">
        <v>282</v>
      </c>
      <c r="G27" s="226" t="s">
        <v>282</v>
      </c>
      <c r="H27" s="226" t="s">
        <v>282</v>
      </c>
      <c r="I27" s="226" t="s">
        <v>282</v>
      </c>
      <c r="J27" s="226" t="s">
        <v>282</v>
      </c>
      <c r="K27" s="227" t="s">
        <v>282</v>
      </c>
      <c r="L27" s="227" t="s">
        <v>282</v>
      </c>
      <c r="M27" s="227" t="s">
        <v>282</v>
      </c>
      <c r="N27" s="227" t="s">
        <v>282</v>
      </c>
      <c r="O27" s="227" t="s">
        <v>282</v>
      </c>
      <c r="P27" s="227" t="s">
        <v>282</v>
      </c>
      <c r="Q27" s="227" t="s">
        <v>282</v>
      </c>
      <c r="R27" s="227" t="s">
        <v>282</v>
      </c>
      <c r="S27" s="227" t="s">
        <v>282</v>
      </c>
      <c r="T27" s="227" t="s">
        <v>282</v>
      </c>
      <c r="U27" s="227" t="s">
        <v>282</v>
      </c>
      <c r="V27" s="227" t="s">
        <v>282</v>
      </c>
      <c r="W27" s="227" t="s">
        <v>282</v>
      </c>
      <c r="X27" s="227" t="s">
        <v>282</v>
      </c>
      <c r="Y27" s="227" t="s">
        <v>282</v>
      </c>
      <c r="Z27" s="237" t="s">
        <v>282</v>
      </c>
      <c r="AA27" s="237" t="s">
        <v>282</v>
      </c>
      <c r="AB27" s="237" t="s">
        <v>282</v>
      </c>
      <c r="AC27" s="237" t="s">
        <v>282</v>
      </c>
      <c r="AD27" s="237" t="s">
        <v>282</v>
      </c>
    </row>
    <row r="28" spans="1:30" s="234" customFormat="1" ht="33" customHeight="1">
      <c r="A28" s="236" t="s">
        <v>297</v>
      </c>
      <c r="B28" s="236" t="s">
        <v>298</v>
      </c>
      <c r="C28" s="236" t="s">
        <v>269</v>
      </c>
      <c r="D28" s="226" t="s">
        <v>282</v>
      </c>
      <c r="E28" s="226" t="s">
        <v>282</v>
      </c>
      <c r="F28" s="226" t="s">
        <v>282</v>
      </c>
      <c r="G28" s="226" t="s">
        <v>282</v>
      </c>
      <c r="H28" s="226" t="s">
        <v>282</v>
      </c>
      <c r="I28" s="226" t="s">
        <v>282</v>
      </c>
      <c r="J28" s="226" t="s">
        <v>282</v>
      </c>
      <c r="K28" s="227" t="s">
        <v>282</v>
      </c>
      <c r="L28" s="227" t="s">
        <v>282</v>
      </c>
      <c r="M28" s="227" t="s">
        <v>282</v>
      </c>
      <c r="N28" s="227" t="s">
        <v>282</v>
      </c>
      <c r="O28" s="227" t="s">
        <v>282</v>
      </c>
      <c r="P28" s="227" t="s">
        <v>282</v>
      </c>
      <c r="Q28" s="227" t="s">
        <v>282</v>
      </c>
      <c r="R28" s="227" t="s">
        <v>282</v>
      </c>
      <c r="S28" s="227" t="s">
        <v>282</v>
      </c>
      <c r="T28" s="227" t="s">
        <v>282</v>
      </c>
      <c r="U28" s="227" t="s">
        <v>282</v>
      </c>
      <c r="V28" s="227" t="s">
        <v>282</v>
      </c>
      <c r="W28" s="227" t="s">
        <v>282</v>
      </c>
      <c r="X28" s="227" t="s">
        <v>282</v>
      </c>
      <c r="Y28" s="227" t="s">
        <v>282</v>
      </c>
      <c r="Z28" s="237" t="s">
        <v>282</v>
      </c>
      <c r="AA28" s="237" t="s">
        <v>282</v>
      </c>
      <c r="AB28" s="237" t="s">
        <v>282</v>
      </c>
      <c r="AC28" s="237" t="s">
        <v>282</v>
      </c>
      <c r="AD28" s="237" t="s">
        <v>282</v>
      </c>
    </row>
    <row r="29" spans="1:30" s="234" customFormat="1" ht="51" customHeight="1">
      <c r="A29" s="236" t="s">
        <v>299</v>
      </c>
      <c r="B29" s="236" t="s">
        <v>300</v>
      </c>
      <c r="C29" s="236" t="s">
        <v>269</v>
      </c>
      <c r="D29" s="226" t="s">
        <v>282</v>
      </c>
      <c r="E29" s="226" t="s">
        <v>282</v>
      </c>
      <c r="F29" s="226" t="s">
        <v>282</v>
      </c>
      <c r="G29" s="226" t="s">
        <v>282</v>
      </c>
      <c r="H29" s="226" t="s">
        <v>282</v>
      </c>
      <c r="I29" s="226" t="s">
        <v>282</v>
      </c>
      <c r="J29" s="226" t="s">
        <v>282</v>
      </c>
      <c r="K29" s="227" t="s">
        <v>282</v>
      </c>
      <c r="L29" s="227" t="s">
        <v>282</v>
      </c>
      <c r="M29" s="227" t="s">
        <v>282</v>
      </c>
      <c r="N29" s="227" t="s">
        <v>282</v>
      </c>
      <c r="O29" s="227" t="s">
        <v>282</v>
      </c>
      <c r="P29" s="227" t="s">
        <v>282</v>
      </c>
      <c r="Q29" s="227" t="s">
        <v>282</v>
      </c>
      <c r="R29" s="227" t="s">
        <v>282</v>
      </c>
      <c r="S29" s="227" t="s">
        <v>282</v>
      </c>
      <c r="T29" s="227" t="s">
        <v>282</v>
      </c>
      <c r="U29" s="227" t="s">
        <v>282</v>
      </c>
      <c r="V29" s="227" t="s">
        <v>282</v>
      </c>
      <c r="W29" s="227" t="s">
        <v>282</v>
      </c>
      <c r="X29" s="227" t="s">
        <v>282</v>
      </c>
      <c r="Y29" s="227" t="s">
        <v>282</v>
      </c>
      <c r="Z29" s="237" t="s">
        <v>282</v>
      </c>
      <c r="AA29" s="237" t="s">
        <v>282</v>
      </c>
      <c r="AB29" s="237" t="s">
        <v>282</v>
      </c>
      <c r="AC29" s="237" t="s">
        <v>282</v>
      </c>
      <c r="AD29" s="237" t="s">
        <v>282</v>
      </c>
    </row>
    <row r="30" spans="1:30" s="234" customFormat="1" ht="33" customHeight="1">
      <c r="A30" s="236" t="s">
        <v>301</v>
      </c>
      <c r="B30" s="236" t="s">
        <v>302</v>
      </c>
      <c r="C30" s="236" t="s">
        <v>269</v>
      </c>
      <c r="D30" s="226" t="s">
        <v>282</v>
      </c>
      <c r="E30" s="226" t="s">
        <v>282</v>
      </c>
      <c r="F30" s="226" t="s">
        <v>282</v>
      </c>
      <c r="G30" s="226" t="s">
        <v>282</v>
      </c>
      <c r="H30" s="226" t="s">
        <v>282</v>
      </c>
      <c r="I30" s="226" t="s">
        <v>282</v>
      </c>
      <c r="J30" s="226" t="s">
        <v>282</v>
      </c>
      <c r="K30" s="227" t="s">
        <v>282</v>
      </c>
      <c r="L30" s="227" t="s">
        <v>282</v>
      </c>
      <c r="M30" s="227" t="s">
        <v>282</v>
      </c>
      <c r="N30" s="227" t="s">
        <v>282</v>
      </c>
      <c r="O30" s="227" t="s">
        <v>282</v>
      </c>
      <c r="P30" s="227" t="s">
        <v>282</v>
      </c>
      <c r="Q30" s="227" t="s">
        <v>282</v>
      </c>
      <c r="R30" s="227" t="s">
        <v>282</v>
      </c>
      <c r="S30" s="227" t="s">
        <v>282</v>
      </c>
      <c r="T30" s="227" t="s">
        <v>282</v>
      </c>
      <c r="U30" s="227" t="s">
        <v>282</v>
      </c>
      <c r="V30" s="227" t="s">
        <v>282</v>
      </c>
      <c r="W30" s="227" t="s">
        <v>282</v>
      </c>
      <c r="X30" s="227" t="s">
        <v>282</v>
      </c>
      <c r="Y30" s="227" t="s">
        <v>282</v>
      </c>
      <c r="Z30" s="237" t="s">
        <v>282</v>
      </c>
      <c r="AA30" s="237" t="s">
        <v>282</v>
      </c>
      <c r="AB30" s="237" t="s">
        <v>282</v>
      </c>
      <c r="AC30" s="237" t="s">
        <v>282</v>
      </c>
      <c r="AD30" s="237" t="s">
        <v>282</v>
      </c>
    </row>
    <row r="31" spans="1:30" s="234" customFormat="1" ht="33" customHeight="1">
      <c r="A31" s="236" t="s">
        <v>303</v>
      </c>
      <c r="B31" s="236" t="s">
        <v>304</v>
      </c>
      <c r="C31" s="236" t="s">
        <v>269</v>
      </c>
      <c r="D31" s="226" t="s">
        <v>282</v>
      </c>
      <c r="E31" s="226" t="s">
        <v>282</v>
      </c>
      <c r="F31" s="226" t="s">
        <v>282</v>
      </c>
      <c r="G31" s="226" t="s">
        <v>282</v>
      </c>
      <c r="H31" s="226" t="s">
        <v>282</v>
      </c>
      <c r="I31" s="226" t="s">
        <v>282</v>
      </c>
      <c r="J31" s="226" t="s">
        <v>282</v>
      </c>
      <c r="K31" s="227" t="s">
        <v>282</v>
      </c>
      <c r="L31" s="227" t="s">
        <v>282</v>
      </c>
      <c r="M31" s="227" t="s">
        <v>282</v>
      </c>
      <c r="N31" s="227" t="s">
        <v>282</v>
      </c>
      <c r="O31" s="227" t="s">
        <v>282</v>
      </c>
      <c r="P31" s="227" t="s">
        <v>282</v>
      </c>
      <c r="Q31" s="227" t="s">
        <v>282</v>
      </c>
      <c r="R31" s="227" t="s">
        <v>282</v>
      </c>
      <c r="S31" s="227" t="s">
        <v>282</v>
      </c>
      <c r="T31" s="227" t="s">
        <v>282</v>
      </c>
      <c r="U31" s="227" t="s">
        <v>282</v>
      </c>
      <c r="V31" s="227" t="s">
        <v>282</v>
      </c>
      <c r="W31" s="227" t="s">
        <v>282</v>
      </c>
      <c r="X31" s="227" t="s">
        <v>282</v>
      </c>
      <c r="Y31" s="227" t="s">
        <v>282</v>
      </c>
      <c r="Z31" s="237" t="s">
        <v>282</v>
      </c>
      <c r="AA31" s="237" t="s">
        <v>282</v>
      </c>
      <c r="AB31" s="237" t="s">
        <v>282</v>
      </c>
      <c r="AC31" s="237" t="s">
        <v>282</v>
      </c>
      <c r="AD31" s="237" t="s">
        <v>282</v>
      </c>
    </row>
    <row r="32" spans="1:30" s="234" customFormat="1" ht="40.5" customHeight="1">
      <c r="A32" s="236" t="s">
        <v>305</v>
      </c>
      <c r="B32" s="236" t="s">
        <v>306</v>
      </c>
      <c r="C32" s="236" t="s">
        <v>269</v>
      </c>
      <c r="D32" s="226" t="s">
        <v>282</v>
      </c>
      <c r="E32" s="226" t="s">
        <v>282</v>
      </c>
      <c r="F32" s="226" t="s">
        <v>282</v>
      </c>
      <c r="G32" s="226" t="s">
        <v>282</v>
      </c>
      <c r="H32" s="226" t="s">
        <v>282</v>
      </c>
      <c r="I32" s="226" t="s">
        <v>282</v>
      </c>
      <c r="J32" s="226" t="s">
        <v>282</v>
      </c>
      <c r="K32" s="227" t="s">
        <v>282</v>
      </c>
      <c r="L32" s="227" t="s">
        <v>282</v>
      </c>
      <c r="M32" s="227" t="s">
        <v>282</v>
      </c>
      <c r="N32" s="227" t="s">
        <v>282</v>
      </c>
      <c r="O32" s="227" t="s">
        <v>282</v>
      </c>
      <c r="P32" s="227" t="s">
        <v>282</v>
      </c>
      <c r="Q32" s="227" t="s">
        <v>282</v>
      </c>
      <c r="R32" s="227" t="s">
        <v>282</v>
      </c>
      <c r="S32" s="227" t="s">
        <v>282</v>
      </c>
      <c r="T32" s="227" t="s">
        <v>282</v>
      </c>
      <c r="U32" s="227" t="s">
        <v>282</v>
      </c>
      <c r="V32" s="227" t="s">
        <v>282</v>
      </c>
      <c r="W32" s="227" t="s">
        <v>282</v>
      </c>
      <c r="X32" s="227" t="s">
        <v>282</v>
      </c>
      <c r="Y32" s="227" t="s">
        <v>282</v>
      </c>
      <c r="Z32" s="237" t="s">
        <v>282</v>
      </c>
      <c r="AA32" s="237" t="s">
        <v>282</v>
      </c>
      <c r="AB32" s="237" t="s">
        <v>282</v>
      </c>
      <c r="AC32" s="237" t="s">
        <v>282</v>
      </c>
      <c r="AD32" s="237" t="s">
        <v>282</v>
      </c>
    </row>
    <row r="33" spans="1:30" s="234" customFormat="1" ht="19.5" customHeight="1">
      <c r="A33" s="236" t="s">
        <v>307</v>
      </c>
      <c r="B33" s="236" t="s">
        <v>308</v>
      </c>
      <c r="C33" s="236" t="s">
        <v>269</v>
      </c>
      <c r="D33" s="226" t="s">
        <v>282</v>
      </c>
      <c r="E33" s="226" t="s">
        <v>282</v>
      </c>
      <c r="F33" s="226" t="s">
        <v>282</v>
      </c>
      <c r="G33" s="226" t="s">
        <v>282</v>
      </c>
      <c r="H33" s="226" t="s">
        <v>282</v>
      </c>
      <c r="I33" s="226" t="s">
        <v>282</v>
      </c>
      <c r="J33" s="226" t="s">
        <v>282</v>
      </c>
      <c r="K33" s="227" t="s">
        <v>282</v>
      </c>
      <c r="L33" s="227" t="s">
        <v>282</v>
      </c>
      <c r="M33" s="227" t="s">
        <v>282</v>
      </c>
      <c r="N33" s="227" t="s">
        <v>282</v>
      </c>
      <c r="O33" s="227" t="s">
        <v>282</v>
      </c>
      <c r="P33" s="227" t="s">
        <v>282</v>
      </c>
      <c r="Q33" s="227" t="s">
        <v>282</v>
      </c>
      <c r="R33" s="227" t="s">
        <v>282</v>
      </c>
      <c r="S33" s="227" t="s">
        <v>282</v>
      </c>
      <c r="T33" s="227" t="s">
        <v>282</v>
      </c>
      <c r="U33" s="227" t="s">
        <v>282</v>
      </c>
      <c r="V33" s="227" t="s">
        <v>282</v>
      </c>
      <c r="W33" s="227" t="s">
        <v>282</v>
      </c>
      <c r="X33" s="227" t="s">
        <v>282</v>
      </c>
      <c r="Y33" s="227" t="s">
        <v>282</v>
      </c>
      <c r="Z33" s="237" t="s">
        <v>282</v>
      </c>
      <c r="AA33" s="237" t="s">
        <v>282</v>
      </c>
      <c r="AB33" s="237" t="s">
        <v>282</v>
      </c>
      <c r="AC33" s="237" t="s">
        <v>282</v>
      </c>
      <c r="AD33" s="237" t="s">
        <v>282</v>
      </c>
    </row>
    <row r="34" spans="1:30" s="234" customFormat="1" ht="18.75" customHeight="1">
      <c r="A34" s="236" t="s">
        <v>309</v>
      </c>
      <c r="B34" s="236" t="s">
        <v>310</v>
      </c>
      <c r="C34" s="236" t="s">
        <v>269</v>
      </c>
      <c r="D34" s="226">
        <v>2018</v>
      </c>
      <c r="E34" s="226">
        <v>2020</v>
      </c>
      <c r="F34" s="238">
        <f>F35+F38</f>
        <v>17.5</v>
      </c>
      <c r="G34" s="226" t="s">
        <v>282</v>
      </c>
      <c r="H34" s="226" t="s">
        <v>282</v>
      </c>
      <c r="I34" s="238">
        <f>I35+I38</f>
        <v>17.5</v>
      </c>
      <c r="J34" s="238">
        <f>J35+J38</f>
        <v>17.5</v>
      </c>
      <c r="K34" s="238">
        <f>K35+K38</f>
        <v>5.8</v>
      </c>
      <c r="L34" s="227" t="s">
        <v>282</v>
      </c>
      <c r="M34" s="227" t="s">
        <v>282</v>
      </c>
      <c r="N34" s="238">
        <f>N35+N38</f>
        <v>5.8</v>
      </c>
      <c r="O34" s="227" t="s">
        <v>282</v>
      </c>
      <c r="P34" s="238">
        <f>P35+P38</f>
        <v>5.8</v>
      </c>
      <c r="Q34" s="227" t="s">
        <v>282</v>
      </c>
      <c r="R34" s="227" t="s">
        <v>282</v>
      </c>
      <c r="S34" s="238">
        <f>S35+S38</f>
        <v>5.8</v>
      </c>
      <c r="T34" s="227" t="s">
        <v>282</v>
      </c>
      <c r="U34" s="238">
        <f>U35+U38</f>
        <v>5.9</v>
      </c>
      <c r="V34" s="227" t="s">
        <v>282</v>
      </c>
      <c r="W34" s="227" t="s">
        <v>282</v>
      </c>
      <c r="X34" s="238">
        <f>X35+X38</f>
        <v>5.9</v>
      </c>
      <c r="Y34" s="227" t="s">
        <v>282</v>
      </c>
      <c r="Z34" s="237">
        <v>17.5</v>
      </c>
      <c r="AA34" s="237" t="s">
        <v>282</v>
      </c>
      <c r="AB34" s="237" t="s">
        <v>282</v>
      </c>
      <c r="AC34" s="237">
        <v>17.5</v>
      </c>
      <c r="AD34" s="237" t="s">
        <v>282</v>
      </c>
    </row>
    <row r="35" spans="1:30" s="234" customFormat="1" ht="33" customHeight="1">
      <c r="A35" s="236" t="s">
        <v>311</v>
      </c>
      <c r="B35" s="236" t="s">
        <v>312</v>
      </c>
      <c r="C35" s="236" t="s">
        <v>269</v>
      </c>
      <c r="D35" s="226">
        <v>2018</v>
      </c>
      <c r="E35" s="226">
        <v>2020</v>
      </c>
      <c r="F35" s="238">
        <v>0</v>
      </c>
      <c r="G35" s="226" t="s">
        <v>282</v>
      </c>
      <c r="H35" s="226" t="s">
        <v>282</v>
      </c>
      <c r="I35" s="238">
        <v>0</v>
      </c>
      <c r="J35" s="238">
        <v>0</v>
      </c>
      <c r="K35" s="238">
        <v>0</v>
      </c>
      <c r="L35" s="227" t="s">
        <v>282</v>
      </c>
      <c r="M35" s="227" t="s">
        <v>282</v>
      </c>
      <c r="N35" s="238">
        <v>0</v>
      </c>
      <c r="O35" s="227" t="s">
        <v>282</v>
      </c>
      <c r="P35" s="238">
        <v>0</v>
      </c>
      <c r="Q35" s="227" t="s">
        <v>282</v>
      </c>
      <c r="R35" s="227" t="s">
        <v>282</v>
      </c>
      <c r="S35" s="238">
        <v>0</v>
      </c>
      <c r="T35" s="227" t="s">
        <v>282</v>
      </c>
      <c r="U35" s="238">
        <v>0</v>
      </c>
      <c r="V35" s="227" t="s">
        <v>282</v>
      </c>
      <c r="W35" s="227" t="s">
        <v>282</v>
      </c>
      <c r="X35" s="238">
        <v>0</v>
      </c>
      <c r="Y35" s="227" t="s">
        <v>282</v>
      </c>
      <c r="Z35" s="237">
        <v>0</v>
      </c>
      <c r="AA35" s="237" t="s">
        <v>282</v>
      </c>
      <c r="AB35" s="237" t="s">
        <v>282</v>
      </c>
      <c r="AC35" s="237">
        <v>0</v>
      </c>
      <c r="AD35" s="237" t="s">
        <v>282</v>
      </c>
    </row>
    <row r="36" spans="1:30" s="234" customFormat="1" ht="33" customHeight="1">
      <c r="A36" s="236" t="s">
        <v>313</v>
      </c>
      <c r="B36" s="236" t="s">
        <v>314</v>
      </c>
      <c r="C36" s="236" t="s">
        <v>269</v>
      </c>
      <c r="D36" s="226" t="s">
        <v>282</v>
      </c>
      <c r="E36" s="226" t="s">
        <v>282</v>
      </c>
      <c r="F36" s="238" t="s">
        <v>282</v>
      </c>
      <c r="G36" s="226" t="s">
        <v>282</v>
      </c>
      <c r="H36" s="226" t="s">
        <v>282</v>
      </c>
      <c r="I36" s="226" t="s">
        <v>282</v>
      </c>
      <c r="J36" s="226" t="s">
        <v>282</v>
      </c>
      <c r="K36" s="227" t="s">
        <v>282</v>
      </c>
      <c r="L36" s="227" t="s">
        <v>282</v>
      </c>
      <c r="M36" s="227" t="s">
        <v>282</v>
      </c>
      <c r="N36" s="227" t="s">
        <v>282</v>
      </c>
      <c r="O36" s="227" t="s">
        <v>282</v>
      </c>
      <c r="P36" s="227" t="s">
        <v>282</v>
      </c>
      <c r="Q36" s="227" t="s">
        <v>282</v>
      </c>
      <c r="R36" s="227" t="s">
        <v>282</v>
      </c>
      <c r="S36" s="227" t="s">
        <v>282</v>
      </c>
      <c r="T36" s="227" t="s">
        <v>282</v>
      </c>
      <c r="U36" s="227" t="s">
        <v>282</v>
      </c>
      <c r="V36" s="227" t="s">
        <v>282</v>
      </c>
      <c r="W36" s="227" t="s">
        <v>282</v>
      </c>
      <c r="X36" s="227" t="s">
        <v>282</v>
      </c>
      <c r="Y36" s="227" t="s">
        <v>282</v>
      </c>
      <c r="Z36" s="237" t="s">
        <v>282</v>
      </c>
      <c r="AA36" s="237" t="s">
        <v>282</v>
      </c>
      <c r="AB36" s="237" t="s">
        <v>282</v>
      </c>
      <c r="AC36" s="237" t="s">
        <v>282</v>
      </c>
      <c r="AD36" s="237" t="s">
        <v>282</v>
      </c>
    </row>
    <row r="37" spans="1:30" s="234" customFormat="1" ht="33" customHeight="1">
      <c r="A37" s="236" t="s">
        <v>315</v>
      </c>
      <c r="B37" s="236" t="s">
        <v>316</v>
      </c>
      <c r="C37" s="236" t="s">
        <v>269</v>
      </c>
      <c r="D37" s="226" t="s">
        <v>282</v>
      </c>
      <c r="E37" s="226" t="s">
        <v>282</v>
      </c>
      <c r="F37" s="238" t="s">
        <v>282</v>
      </c>
      <c r="G37" s="226" t="s">
        <v>282</v>
      </c>
      <c r="H37" s="226" t="s">
        <v>282</v>
      </c>
      <c r="I37" s="226" t="s">
        <v>282</v>
      </c>
      <c r="J37" s="226" t="s">
        <v>282</v>
      </c>
      <c r="K37" s="227" t="s">
        <v>282</v>
      </c>
      <c r="L37" s="227" t="s">
        <v>282</v>
      </c>
      <c r="M37" s="227" t="s">
        <v>282</v>
      </c>
      <c r="N37" s="227" t="s">
        <v>282</v>
      </c>
      <c r="O37" s="227" t="s">
        <v>282</v>
      </c>
      <c r="P37" s="227" t="s">
        <v>282</v>
      </c>
      <c r="Q37" s="227" t="s">
        <v>282</v>
      </c>
      <c r="R37" s="227" t="s">
        <v>282</v>
      </c>
      <c r="S37" s="227" t="s">
        <v>282</v>
      </c>
      <c r="T37" s="227" t="s">
        <v>282</v>
      </c>
      <c r="U37" s="227" t="s">
        <v>282</v>
      </c>
      <c r="V37" s="227" t="s">
        <v>282</v>
      </c>
      <c r="W37" s="227" t="s">
        <v>282</v>
      </c>
      <c r="X37" s="227" t="s">
        <v>282</v>
      </c>
      <c r="Y37" s="227" t="s">
        <v>282</v>
      </c>
      <c r="Z37" s="237" t="s">
        <v>282</v>
      </c>
      <c r="AA37" s="237" t="s">
        <v>282</v>
      </c>
      <c r="AB37" s="237" t="s">
        <v>282</v>
      </c>
      <c r="AC37" s="237" t="s">
        <v>282</v>
      </c>
      <c r="AD37" s="237" t="s">
        <v>282</v>
      </c>
    </row>
    <row r="38" spans="1:30" s="234" customFormat="1" ht="33" customHeight="1">
      <c r="A38" s="236" t="s">
        <v>317</v>
      </c>
      <c r="B38" s="236" t="s">
        <v>318</v>
      </c>
      <c r="C38" s="236" t="s">
        <v>269</v>
      </c>
      <c r="D38" s="226">
        <v>2018</v>
      </c>
      <c r="E38" s="226">
        <v>2020</v>
      </c>
      <c r="F38" s="238">
        <f>F39</f>
        <v>17.5</v>
      </c>
      <c r="G38" s="226" t="s">
        <v>282</v>
      </c>
      <c r="H38" s="226" t="s">
        <v>282</v>
      </c>
      <c r="I38" s="238">
        <f aca="true" t="shared" si="0" ref="I38:K39">I39</f>
        <v>17.5</v>
      </c>
      <c r="J38" s="238">
        <f t="shared" si="0"/>
        <v>17.5</v>
      </c>
      <c r="K38" s="238" t="str">
        <f t="shared" si="0"/>
        <v>5,8</v>
      </c>
      <c r="L38" s="227" t="s">
        <v>282</v>
      </c>
      <c r="M38" s="227" t="s">
        <v>282</v>
      </c>
      <c r="N38" s="238" t="str">
        <f>N39</f>
        <v>5,8</v>
      </c>
      <c r="O38" s="227" t="s">
        <v>282</v>
      </c>
      <c r="P38" s="238" t="str">
        <f>P39</f>
        <v>5,8</v>
      </c>
      <c r="Q38" s="227" t="s">
        <v>282</v>
      </c>
      <c r="R38" s="227" t="s">
        <v>282</v>
      </c>
      <c r="S38" s="238" t="str">
        <f>S39</f>
        <v>5,8</v>
      </c>
      <c r="T38" s="227" t="s">
        <v>282</v>
      </c>
      <c r="U38" s="238" t="str">
        <f>U39</f>
        <v>5,9</v>
      </c>
      <c r="V38" s="227" t="s">
        <v>282</v>
      </c>
      <c r="W38" s="227" t="s">
        <v>282</v>
      </c>
      <c r="X38" s="238" t="str">
        <f>X39</f>
        <v>5,9</v>
      </c>
      <c r="Y38" s="227" t="s">
        <v>282</v>
      </c>
      <c r="Z38" s="237">
        <v>17.5</v>
      </c>
      <c r="AA38" s="237" t="s">
        <v>282</v>
      </c>
      <c r="AB38" s="237" t="s">
        <v>282</v>
      </c>
      <c r="AC38" s="237">
        <v>17.5</v>
      </c>
      <c r="AD38" s="237" t="s">
        <v>282</v>
      </c>
    </row>
    <row r="39" spans="1:30" s="234" customFormat="1" ht="33" customHeight="1">
      <c r="A39" s="236" t="s">
        <v>319</v>
      </c>
      <c r="B39" s="236" t="s">
        <v>320</v>
      </c>
      <c r="C39" s="236" t="s">
        <v>269</v>
      </c>
      <c r="D39" s="226">
        <v>2018</v>
      </c>
      <c r="E39" s="226">
        <v>2020</v>
      </c>
      <c r="F39" s="238">
        <f>F40</f>
        <v>17.5</v>
      </c>
      <c r="G39" s="226" t="s">
        <v>282</v>
      </c>
      <c r="H39" s="226" t="s">
        <v>282</v>
      </c>
      <c r="I39" s="238">
        <f t="shared" si="0"/>
        <v>17.5</v>
      </c>
      <c r="J39" s="238">
        <f t="shared" si="0"/>
        <v>17.5</v>
      </c>
      <c r="K39" s="238" t="str">
        <f t="shared" si="0"/>
        <v>5,8</v>
      </c>
      <c r="L39" s="227" t="s">
        <v>282</v>
      </c>
      <c r="M39" s="227" t="s">
        <v>282</v>
      </c>
      <c r="N39" s="238" t="str">
        <f>N40</f>
        <v>5,8</v>
      </c>
      <c r="O39" s="227" t="s">
        <v>282</v>
      </c>
      <c r="P39" s="238" t="str">
        <f>P40</f>
        <v>5,8</v>
      </c>
      <c r="Q39" s="227" t="s">
        <v>282</v>
      </c>
      <c r="R39" s="227" t="s">
        <v>282</v>
      </c>
      <c r="S39" s="238" t="str">
        <f>S40</f>
        <v>5,8</v>
      </c>
      <c r="T39" s="227" t="s">
        <v>282</v>
      </c>
      <c r="U39" s="238" t="str">
        <f>U40</f>
        <v>5,9</v>
      </c>
      <c r="V39" s="227" t="s">
        <v>282</v>
      </c>
      <c r="W39" s="227" t="s">
        <v>282</v>
      </c>
      <c r="X39" s="238" t="str">
        <f>X40</f>
        <v>5,9</v>
      </c>
      <c r="Y39" s="227" t="s">
        <v>282</v>
      </c>
      <c r="Z39" s="237">
        <v>17.5</v>
      </c>
      <c r="AA39" s="237" t="s">
        <v>282</v>
      </c>
      <c r="AB39" s="237" t="s">
        <v>282</v>
      </c>
      <c r="AC39" s="237">
        <v>17.5</v>
      </c>
      <c r="AD39" s="237" t="s">
        <v>282</v>
      </c>
    </row>
    <row r="40" spans="1:30" s="233" customFormat="1" ht="33" customHeight="1">
      <c r="A40" s="228" t="s">
        <v>321</v>
      </c>
      <c r="B40" s="228" t="s">
        <v>322</v>
      </c>
      <c r="C40" s="228" t="s">
        <v>323</v>
      </c>
      <c r="D40" s="226">
        <v>2018</v>
      </c>
      <c r="E40" s="226">
        <v>2020</v>
      </c>
      <c r="F40" s="238">
        <f>F41+F42</f>
        <v>17.5</v>
      </c>
      <c r="G40" s="226" t="s">
        <v>282</v>
      </c>
      <c r="H40" s="226" t="s">
        <v>282</v>
      </c>
      <c r="I40" s="226">
        <f>I41+I42</f>
        <v>17.5</v>
      </c>
      <c r="J40" s="226">
        <f>J41+J42</f>
        <v>17.5</v>
      </c>
      <c r="K40" s="227" t="s">
        <v>349</v>
      </c>
      <c r="L40" s="227" t="s">
        <v>282</v>
      </c>
      <c r="M40" s="227" t="s">
        <v>282</v>
      </c>
      <c r="N40" s="227" t="s">
        <v>349</v>
      </c>
      <c r="O40" s="227" t="s">
        <v>282</v>
      </c>
      <c r="P40" s="227" t="s">
        <v>349</v>
      </c>
      <c r="Q40" s="227" t="s">
        <v>282</v>
      </c>
      <c r="R40" s="227" t="s">
        <v>282</v>
      </c>
      <c r="S40" s="227" t="s">
        <v>349</v>
      </c>
      <c r="T40" s="227" t="s">
        <v>282</v>
      </c>
      <c r="U40" s="227" t="s">
        <v>351</v>
      </c>
      <c r="V40" s="227" t="s">
        <v>282</v>
      </c>
      <c r="W40" s="227" t="s">
        <v>282</v>
      </c>
      <c r="X40" s="227" t="s">
        <v>351</v>
      </c>
      <c r="Y40" s="227" t="s">
        <v>282</v>
      </c>
      <c r="Z40" s="232">
        <v>17.5</v>
      </c>
      <c r="AA40" s="232" t="s">
        <v>282</v>
      </c>
      <c r="AB40" s="232" t="s">
        <v>282</v>
      </c>
      <c r="AC40" s="232">
        <v>17.5</v>
      </c>
      <c r="AD40" s="232" t="s">
        <v>282</v>
      </c>
    </row>
    <row r="41" spans="1:30" s="244" customFormat="1" ht="15" customHeight="1">
      <c r="A41" s="239" t="s">
        <v>324</v>
      </c>
      <c r="B41" s="239" t="s">
        <v>325</v>
      </c>
      <c r="C41" s="239" t="s">
        <v>323</v>
      </c>
      <c r="D41" s="240">
        <v>2018</v>
      </c>
      <c r="E41" s="240">
        <v>2019</v>
      </c>
      <c r="F41" s="241">
        <v>11.6</v>
      </c>
      <c r="G41" s="240" t="s">
        <v>282</v>
      </c>
      <c r="H41" s="240" t="s">
        <v>282</v>
      </c>
      <c r="I41" s="240">
        <v>11.6</v>
      </c>
      <c r="J41" s="240">
        <v>11.6</v>
      </c>
      <c r="K41" s="242" t="s">
        <v>349</v>
      </c>
      <c r="L41" s="240" t="s">
        <v>282</v>
      </c>
      <c r="M41" s="240" t="s">
        <v>282</v>
      </c>
      <c r="N41" s="242" t="s">
        <v>349</v>
      </c>
      <c r="O41" s="240" t="s">
        <v>282</v>
      </c>
      <c r="P41" s="242" t="s">
        <v>349</v>
      </c>
      <c r="Q41" s="240" t="s">
        <v>282</v>
      </c>
      <c r="R41" s="240" t="s">
        <v>282</v>
      </c>
      <c r="S41" s="242" t="s">
        <v>349</v>
      </c>
      <c r="T41" s="240" t="s">
        <v>282</v>
      </c>
      <c r="U41" s="242" t="s">
        <v>350</v>
      </c>
      <c r="V41" s="240" t="s">
        <v>282</v>
      </c>
      <c r="W41" s="240" t="s">
        <v>282</v>
      </c>
      <c r="X41" s="242" t="s">
        <v>350</v>
      </c>
      <c r="Y41" s="240" t="s">
        <v>282</v>
      </c>
      <c r="Z41" s="243">
        <v>11.6</v>
      </c>
      <c r="AA41" s="243" t="s">
        <v>282</v>
      </c>
      <c r="AB41" s="243" t="s">
        <v>282</v>
      </c>
      <c r="AC41" s="243">
        <v>11.6</v>
      </c>
      <c r="AD41" s="243" t="s">
        <v>282</v>
      </c>
    </row>
    <row r="42" spans="1:30" s="244" customFormat="1" ht="19.5" customHeight="1">
      <c r="A42" s="239" t="s">
        <v>326</v>
      </c>
      <c r="B42" s="239" t="s">
        <v>327</v>
      </c>
      <c r="C42" s="239" t="s">
        <v>323</v>
      </c>
      <c r="D42" s="240">
        <v>2020</v>
      </c>
      <c r="E42" s="240">
        <v>2020</v>
      </c>
      <c r="F42" s="241">
        <v>5.9</v>
      </c>
      <c r="G42" s="240" t="s">
        <v>282</v>
      </c>
      <c r="H42" s="240" t="s">
        <v>282</v>
      </c>
      <c r="I42" s="240">
        <v>5.9</v>
      </c>
      <c r="J42" s="240">
        <v>5.9</v>
      </c>
      <c r="K42" s="242" t="s">
        <v>350</v>
      </c>
      <c r="L42" s="240" t="s">
        <v>282</v>
      </c>
      <c r="M42" s="240" t="s">
        <v>282</v>
      </c>
      <c r="N42" s="242" t="s">
        <v>350</v>
      </c>
      <c r="O42" s="240" t="s">
        <v>282</v>
      </c>
      <c r="P42" s="242" t="s">
        <v>350</v>
      </c>
      <c r="Q42" s="240" t="s">
        <v>282</v>
      </c>
      <c r="R42" s="240" t="s">
        <v>282</v>
      </c>
      <c r="S42" s="242" t="s">
        <v>350</v>
      </c>
      <c r="T42" s="240" t="s">
        <v>282</v>
      </c>
      <c r="U42" s="242" t="s">
        <v>351</v>
      </c>
      <c r="V42" s="240" t="s">
        <v>282</v>
      </c>
      <c r="W42" s="240" t="s">
        <v>282</v>
      </c>
      <c r="X42" s="242" t="s">
        <v>351</v>
      </c>
      <c r="Y42" s="240" t="s">
        <v>282</v>
      </c>
      <c r="Z42" s="243">
        <v>5.9</v>
      </c>
      <c r="AA42" s="243" t="s">
        <v>282</v>
      </c>
      <c r="AB42" s="243" t="s">
        <v>282</v>
      </c>
      <c r="AC42" s="243">
        <v>5.9</v>
      </c>
      <c r="AD42" s="243" t="s">
        <v>282</v>
      </c>
    </row>
    <row r="43" spans="1:30" s="234" customFormat="1" ht="33" customHeight="1">
      <c r="A43" s="236" t="s">
        <v>328</v>
      </c>
      <c r="B43" s="236" t="s">
        <v>329</v>
      </c>
      <c r="C43" s="236" t="s">
        <v>269</v>
      </c>
      <c r="D43" s="226" t="s">
        <v>282</v>
      </c>
      <c r="E43" s="226" t="s">
        <v>282</v>
      </c>
      <c r="F43" s="238" t="s">
        <v>282</v>
      </c>
      <c r="G43" s="226" t="s">
        <v>282</v>
      </c>
      <c r="H43" s="226" t="s">
        <v>282</v>
      </c>
      <c r="I43" s="226" t="s">
        <v>282</v>
      </c>
      <c r="J43" s="226" t="s">
        <v>282</v>
      </c>
      <c r="K43" s="227" t="s">
        <v>282</v>
      </c>
      <c r="L43" s="227" t="s">
        <v>282</v>
      </c>
      <c r="M43" s="227" t="s">
        <v>282</v>
      </c>
      <c r="N43" s="227" t="s">
        <v>282</v>
      </c>
      <c r="O43" s="227" t="s">
        <v>282</v>
      </c>
      <c r="P43" s="227" t="s">
        <v>282</v>
      </c>
      <c r="Q43" s="227" t="s">
        <v>282</v>
      </c>
      <c r="R43" s="227" t="s">
        <v>282</v>
      </c>
      <c r="S43" s="227" t="s">
        <v>282</v>
      </c>
      <c r="T43" s="227" t="s">
        <v>282</v>
      </c>
      <c r="U43" s="227" t="s">
        <v>282</v>
      </c>
      <c r="V43" s="227" t="s">
        <v>282</v>
      </c>
      <c r="W43" s="227" t="s">
        <v>282</v>
      </c>
      <c r="X43" s="227" t="s">
        <v>282</v>
      </c>
      <c r="Y43" s="227" t="s">
        <v>282</v>
      </c>
      <c r="Z43" s="237" t="s">
        <v>282</v>
      </c>
      <c r="AA43" s="237" t="s">
        <v>282</v>
      </c>
      <c r="AB43" s="237" t="s">
        <v>282</v>
      </c>
      <c r="AC43" s="237" t="s">
        <v>282</v>
      </c>
      <c r="AD43" s="237" t="s">
        <v>282</v>
      </c>
    </row>
    <row r="44" spans="1:30" s="234" customFormat="1" ht="33" customHeight="1">
      <c r="A44" s="236" t="s">
        <v>330</v>
      </c>
      <c r="B44" s="236" t="s">
        <v>331</v>
      </c>
      <c r="C44" s="236" t="s">
        <v>269</v>
      </c>
      <c r="D44" s="226" t="s">
        <v>282</v>
      </c>
      <c r="E44" s="226" t="s">
        <v>282</v>
      </c>
      <c r="F44" s="238" t="s">
        <v>282</v>
      </c>
      <c r="G44" s="226" t="s">
        <v>282</v>
      </c>
      <c r="H44" s="226" t="s">
        <v>282</v>
      </c>
      <c r="I44" s="226" t="s">
        <v>282</v>
      </c>
      <c r="J44" s="226" t="s">
        <v>282</v>
      </c>
      <c r="K44" s="227" t="s">
        <v>282</v>
      </c>
      <c r="L44" s="227" t="s">
        <v>282</v>
      </c>
      <c r="M44" s="227" t="s">
        <v>282</v>
      </c>
      <c r="N44" s="227" t="s">
        <v>282</v>
      </c>
      <c r="O44" s="227" t="s">
        <v>282</v>
      </c>
      <c r="P44" s="227" t="s">
        <v>282</v>
      </c>
      <c r="Q44" s="227" t="s">
        <v>282</v>
      </c>
      <c r="R44" s="227" t="s">
        <v>282</v>
      </c>
      <c r="S44" s="227" t="s">
        <v>282</v>
      </c>
      <c r="T44" s="227" t="s">
        <v>282</v>
      </c>
      <c r="U44" s="227" t="s">
        <v>282</v>
      </c>
      <c r="V44" s="227" t="s">
        <v>282</v>
      </c>
      <c r="W44" s="227" t="s">
        <v>282</v>
      </c>
      <c r="X44" s="227" t="s">
        <v>282</v>
      </c>
      <c r="Y44" s="227" t="s">
        <v>282</v>
      </c>
      <c r="Z44" s="237" t="s">
        <v>282</v>
      </c>
      <c r="AA44" s="237" t="s">
        <v>282</v>
      </c>
      <c r="AB44" s="237" t="s">
        <v>282</v>
      </c>
      <c r="AC44" s="237" t="s">
        <v>282</v>
      </c>
      <c r="AD44" s="237" t="s">
        <v>282</v>
      </c>
    </row>
    <row r="45" spans="1:30" s="234" customFormat="1" ht="13.5" customHeight="1">
      <c r="A45" s="236" t="s">
        <v>332</v>
      </c>
      <c r="B45" s="236" t="s">
        <v>333</v>
      </c>
      <c r="C45" s="236" t="s">
        <v>269</v>
      </c>
      <c r="D45" s="226">
        <v>2016</v>
      </c>
      <c r="E45" s="226">
        <v>2020</v>
      </c>
      <c r="F45" s="238">
        <f>F46+F49+F50</f>
        <v>185.499</v>
      </c>
      <c r="G45" s="226" t="s">
        <v>282</v>
      </c>
      <c r="H45" s="226" t="s">
        <v>282</v>
      </c>
      <c r="I45" s="238">
        <f>I46+I49+I50</f>
        <v>72.226</v>
      </c>
      <c r="J45" s="238">
        <f>J46+J49+J50</f>
        <v>126.489</v>
      </c>
      <c r="K45" s="238">
        <f>K46+K49+K50</f>
        <v>22.615000000000002</v>
      </c>
      <c r="L45" s="227" t="s">
        <v>282</v>
      </c>
      <c r="M45" s="227" t="s">
        <v>282</v>
      </c>
      <c r="N45" s="238">
        <f>N46+N49+N50</f>
        <v>22.615000000000002</v>
      </c>
      <c r="O45" s="227" t="s">
        <v>282</v>
      </c>
      <c r="P45" s="238">
        <f>P46+P49+P50</f>
        <v>24.253999999999998</v>
      </c>
      <c r="Q45" s="227" t="s">
        <v>282</v>
      </c>
      <c r="R45" s="227" t="s">
        <v>282</v>
      </c>
      <c r="S45" s="238">
        <f>S46+S49+S50</f>
        <v>24.253999999999998</v>
      </c>
      <c r="T45" s="227" t="s">
        <v>282</v>
      </c>
      <c r="U45" s="238">
        <f>U46+U49+U50</f>
        <v>25.357999999999997</v>
      </c>
      <c r="V45" s="227" t="s">
        <v>282</v>
      </c>
      <c r="W45" s="227" t="s">
        <v>282</v>
      </c>
      <c r="X45" s="238">
        <f>X46+X49+X50</f>
        <v>25.357999999999997</v>
      </c>
      <c r="Y45" s="227" t="s">
        <v>282</v>
      </c>
      <c r="Z45" s="237">
        <v>72.227</v>
      </c>
      <c r="AA45" s="237" t="s">
        <v>282</v>
      </c>
      <c r="AB45" s="237" t="s">
        <v>282</v>
      </c>
      <c r="AC45" s="237">
        <v>72.227</v>
      </c>
      <c r="AD45" s="237" t="s">
        <v>282</v>
      </c>
    </row>
    <row r="46" spans="1:30" s="233" customFormat="1" ht="15.75" customHeight="1">
      <c r="A46" s="228" t="s">
        <v>334</v>
      </c>
      <c r="B46" s="228" t="s">
        <v>335</v>
      </c>
      <c r="C46" s="228" t="s">
        <v>336</v>
      </c>
      <c r="D46" s="226">
        <v>2018</v>
      </c>
      <c r="E46" s="226">
        <v>2020</v>
      </c>
      <c r="F46" s="238">
        <f>F47+F48</f>
        <v>5.589</v>
      </c>
      <c r="G46" s="226" t="s">
        <v>282</v>
      </c>
      <c r="H46" s="226" t="s">
        <v>282</v>
      </c>
      <c r="I46" s="238">
        <f>I47+I48</f>
        <v>5.589</v>
      </c>
      <c r="J46" s="238">
        <f>J47+J48</f>
        <v>5.589</v>
      </c>
      <c r="K46" s="238">
        <f>N46</f>
        <v>2.08</v>
      </c>
      <c r="L46" s="238" t="s">
        <v>282</v>
      </c>
      <c r="M46" s="238" t="s">
        <v>282</v>
      </c>
      <c r="N46" s="238">
        <v>2.08</v>
      </c>
      <c r="O46" s="238" t="s">
        <v>282</v>
      </c>
      <c r="P46" s="238">
        <f>S46</f>
        <v>2.08</v>
      </c>
      <c r="Q46" s="238" t="s">
        <v>282</v>
      </c>
      <c r="R46" s="238" t="s">
        <v>282</v>
      </c>
      <c r="S46" s="238">
        <v>2.08</v>
      </c>
      <c r="T46" s="238" t="s">
        <v>282</v>
      </c>
      <c r="U46" s="238">
        <f>X46</f>
        <v>1.429</v>
      </c>
      <c r="V46" s="238" t="s">
        <v>282</v>
      </c>
      <c r="W46" s="238" t="s">
        <v>282</v>
      </c>
      <c r="X46" s="238">
        <v>1.429</v>
      </c>
      <c r="Y46" s="238" t="s">
        <v>282</v>
      </c>
      <c r="Z46" s="232">
        <v>5.589</v>
      </c>
      <c r="AA46" s="232" t="s">
        <v>282</v>
      </c>
      <c r="AB46" s="232" t="s">
        <v>282</v>
      </c>
      <c r="AC46" s="232">
        <v>5.589</v>
      </c>
      <c r="AD46" s="232" t="s">
        <v>282</v>
      </c>
    </row>
    <row r="47" spans="1:30" s="244" customFormat="1" ht="15.75" customHeight="1">
      <c r="A47" s="239" t="s">
        <v>337</v>
      </c>
      <c r="B47" s="239" t="s">
        <v>338</v>
      </c>
      <c r="C47" s="239" t="s">
        <v>336</v>
      </c>
      <c r="D47" s="240">
        <v>2018</v>
      </c>
      <c r="E47" s="240">
        <v>2020</v>
      </c>
      <c r="F47" s="241">
        <v>2.339</v>
      </c>
      <c r="G47" s="240" t="s">
        <v>282</v>
      </c>
      <c r="H47" s="240" t="s">
        <v>282</v>
      </c>
      <c r="I47" s="241">
        <v>2.339</v>
      </c>
      <c r="J47" s="241">
        <v>2.339</v>
      </c>
      <c r="K47" s="238">
        <f>N47</f>
        <v>0.779</v>
      </c>
      <c r="L47" s="241" t="s">
        <v>282</v>
      </c>
      <c r="M47" s="241" t="s">
        <v>282</v>
      </c>
      <c r="N47" s="241">
        <f>0.779</f>
        <v>0.779</v>
      </c>
      <c r="O47" s="241" t="s">
        <v>282</v>
      </c>
      <c r="P47" s="238">
        <f>S47</f>
        <v>0.779</v>
      </c>
      <c r="Q47" s="241" t="s">
        <v>282</v>
      </c>
      <c r="R47" s="241" t="s">
        <v>282</v>
      </c>
      <c r="S47" s="241">
        <v>0.779</v>
      </c>
      <c r="T47" s="241" t="s">
        <v>282</v>
      </c>
      <c r="U47" s="238">
        <f>X47</f>
        <v>0.779</v>
      </c>
      <c r="V47" s="241" t="s">
        <v>282</v>
      </c>
      <c r="W47" s="241" t="s">
        <v>282</v>
      </c>
      <c r="X47" s="241">
        <v>0.779</v>
      </c>
      <c r="Y47" s="241" t="s">
        <v>282</v>
      </c>
      <c r="Z47" s="243">
        <v>2.337</v>
      </c>
      <c r="AA47" s="243" t="s">
        <v>282</v>
      </c>
      <c r="AB47" s="243" t="s">
        <v>282</v>
      </c>
      <c r="AC47" s="243">
        <v>2.337</v>
      </c>
      <c r="AD47" s="243" t="s">
        <v>282</v>
      </c>
    </row>
    <row r="48" spans="1:30" s="244" customFormat="1" ht="18" customHeight="1">
      <c r="A48" s="239" t="s">
        <v>339</v>
      </c>
      <c r="B48" s="239" t="s">
        <v>340</v>
      </c>
      <c r="C48" s="239" t="s">
        <v>336</v>
      </c>
      <c r="D48" s="240">
        <v>2018</v>
      </c>
      <c r="E48" s="240">
        <v>2020</v>
      </c>
      <c r="F48" s="241">
        <f>1.3+1.3+0.65</f>
        <v>3.25</v>
      </c>
      <c r="G48" s="240" t="s">
        <v>282</v>
      </c>
      <c r="H48" s="240" t="s">
        <v>282</v>
      </c>
      <c r="I48" s="241">
        <v>3.25</v>
      </c>
      <c r="J48" s="241">
        <v>3.25</v>
      </c>
      <c r="K48" s="238">
        <f>N48</f>
        <v>1.3</v>
      </c>
      <c r="L48" s="241" t="s">
        <v>282</v>
      </c>
      <c r="M48" s="241" t="s">
        <v>282</v>
      </c>
      <c r="N48" s="241">
        <v>1.3</v>
      </c>
      <c r="O48" s="241" t="s">
        <v>282</v>
      </c>
      <c r="P48" s="238">
        <f>S48</f>
        <v>1.3</v>
      </c>
      <c r="Q48" s="241" t="s">
        <v>282</v>
      </c>
      <c r="R48" s="241" t="s">
        <v>282</v>
      </c>
      <c r="S48" s="241">
        <v>1.3</v>
      </c>
      <c r="T48" s="241" t="s">
        <v>282</v>
      </c>
      <c r="U48" s="238">
        <f>X48</f>
        <v>0.65</v>
      </c>
      <c r="V48" s="241" t="s">
        <v>282</v>
      </c>
      <c r="W48" s="241" t="s">
        <v>282</v>
      </c>
      <c r="X48" s="241">
        <v>0.65</v>
      </c>
      <c r="Y48" s="241" t="s">
        <v>282</v>
      </c>
      <c r="Z48" s="243">
        <v>3.25</v>
      </c>
      <c r="AA48" s="243" t="s">
        <v>282</v>
      </c>
      <c r="AB48" s="243" t="s">
        <v>282</v>
      </c>
      <c r="AC48" s="243">
        <v>3.25</v>
      </c>
      <c r="AD48" s="243" t="s">
        <v>282</v>
      </c>
    </row>
    <row r="49" spans="1:30" s="233" customFormat="1" ht="20.25" customHeight="1">
      <c r="A49" s="228" t="s">
        <v>341</v>
      </c>
      <c r="B49" s="228" t="s">
        <v>342</v>
      </c>
      <c r="C49" s="228" t="s">
        <v>343</v>
      </c>
      <c r="D49" s="226">
        <v>2016</v>
      </c>
      <c r="E49" s="226" t="s">
        <v>282</v>
      </c>
      <c r="F49" s="238">
        <v>179.91</v>
      </c>
      <c r="G49" s="226" t="s">
        <v>282</v>
      </c>
      <c r="H49" s="226" t="s">
        <v>282</v>
      </c>
      <c r="I49" s="238">
        <v>66.637</v>
      </c>
      <c r="J49" s="238">
        <v>120.9</v>
      </c>
      <c r="K49" s="238">
        <v>20.535</v>
      </c>
      <c r="L49" s="227" t="s">
        <v>282</v>
      </c>
      <c r="M49" s="227" t="s">
        <v>282</v>
      </c>
      <c r="N49" s="238">
        <v>20.535</v>
      </c>
      <c r="O49" s="227" t="s">
        <v>282</v>
      </c>
      <c r="P49" s="238">
        <v>22.174</v>
      </c>
      <c r="Q49" s="227" t="s">
        <v>282</v>
      </c>
      <c r="R49" s="227" t="s">
        <v>282</v>
      </c>
      <c r="S49" s="238">
        <v>22.174</v>
      </c>
      <c r="T49" s="227" t="s">
        <v>282</v>
      </c>
      <c r="U49" s="238">
        <v>23.929</v>
      </c>
      <c r="V49" s="227" t="s">
        <v>282</v>
      </c>
      <c r="W49" s="227" t="s">
        <v>282</v>
      </c>
      <c r="X49" s="238">
        <v>23.929</v>
      </c>
      <c r="Y49" s="227" t="s">
        <v>282</v>
      </c>
      <c r="Z49" s="232">
        <v>66.638</v>
      </c>
      <c r="AA49" s="232" t="s">
        <v>282</v>
      </c>
      <c r="AB49" s="232" t="s">
        <v>282</v>
      </c>
      <c r="AC49" s="232">
        <v>66.638</v>
      </c>
      <c r="AD49" s="232" t="s">
        <v>282</v>
      </c>
    </row>
    <row r="51" spans="1:10" ht="39.75" customHeight="1">
      <c r="A51" s="245"/>
      <c r="B51" s="245"/>
      <c r="C51" s="245"/>
      <c r="D51" s="245"/>
      <c r="E51" s="245"/>
      <c r="F51" s="245"/>
      <c r="G51" s="245"/>
      <c r="H51" s="245"/>
      <c r="I51" s="245"/>
      <c r="J51" s="245"/>
    </row>
    <row r="52" spans="1:10" ht="39" customHeight="1">
      <c r="A52" s="246"/>
      <c r="B52" s="246"/>
      <c r="C52" s="246"/>
      <c r="D52" s="246"/>
      <c r="E52" s="246"/>
      <c r="F52" s="246"/>
      <c r="G52" s="246"/>
      <c r="H52" s="246"/>
      <c r="I52" s="246"/>
      <c r="J52" s="246"/>
    </row>
    <row r="53" spans="1:10" ht="147" customHeight="1">
      <c r="A53" s="247"/>
      <c r="B53" s="247"/>
      <c r="C53" s="247"/>
      <c r="D53" s="247"/>
      <c r="E53" s="247"/>
      <c r="F53" s="247"/>
      <c r="G53" s="247"/>
      <c r="H53" s="247"/>
      <c r="I53" s="247"/>
      <c r="J53" s="247"/>
    </row>
    <row r="54" ht="33" customHeight="1"/>
    <row r="55" ht="76.5" customHeight="1">
      <c r="I55" s="248"/>
    </row>
    <row r="56" spans="1:9" ht="70.5" customHeight="1">
      <c r="A56" s="247"/>
      <c r="B56" s="247"/>
      <c r="C56" s="247"/>
      <c r="D56" s="247"/>
      <c r="E56" s="247"/>
      <c r="F56" s="247"/>
      <c r="G56" s="247"/>
      <c r="H56" s="247"/>
      <c r="I56" s="248"/>
    </row>
    <row r="57" spans="1:9" ht="53.25" customHeight="1">
      <c r="A57" s="247"/>
      <c r="B57" s="247"/>
      <c r="C57" s="247"/>
      <c r="D57" s="247"/>
      <c r="E57" s="247"/>
      <c r="F57" s="247"/>
      <c r="G57" s="247"/>
      <c r="H57" s="247"/>
      <c r="I57" s="248"/>
    </row>
    <row r="58" spans="1:8" ht="15.75">
      <c r="A58" s="249"/>
      <c r="B58" s="249"/>
      <c r="C58" s="249"/>
      <c r="D58" s="249"/>
      <c r="E58" s="249"/>
      <c r="F58" s="249"/>
      <c r="G58" s="249"/>
      <c r="H58" s="249"/>
    </row>
    <row r="59" spans="2:9" ht="15.75">
      <c r="B59" s="250"/>
      <c r="C59" s="250"/>
      <c r="D59" s="250"/>
      <c r="E59" s="250"/>
      <c r="F59" s="250"/>
      <c r="G59" s="250"/>
      <c r="H59" s="250"/>
      <c r="I59" s="250"/>
    </row>
    <row r="60" spans="2:9" ht="15.75">
      <c r="B60" s="251"/>
      <c r="C60" s="251"/>
      <c r="D60" s="251"/>
      <c r="E60" s="251"/>
      <c r="F60" s="251"/>
      <c r="G60" s="251"/>
      <c r="H60" s="251"/>
      <c r="I60" s="251"/>
    </row>
    <row r="61" spans="2:9" ht="15.75">
      <c r="B61" s="250"/>
      <c r="C61" s="250"/>
      <c r="D61" s="250"/>
      <c r="E61" s="250"/>
      <c r="F61" s="250"/>
      <c r="G61" s="250"/>
      <c r="H61" s="250"/>
      <c r="I61" s="250"/>
    </row>
    <row r="62" spans="2:9" ht="15.75">
      <c r="B62" s="252"/>
      <c r="C62" s="252"/>
      <c r="D62" s="252"/>
      <c r="E62" s="252"/>
      <c r="F62" s="252"/>
      <c r="G62" s="252"/>
      <c r="H62" s="252"/>
      <c r="I62" s="252"/>
    </row>
    <row r="63" ht="15.75">
      <c r="B63" s="253"/>
    </row>
    <row r="64" spans="2:9" ht="15.75">
      <c r="B64" s="254"/>
      <c r="C64" s="254"/>
      <c r="D64" s="254"/>
      <c r="E64" s="254"/>
      <c r="F64" s="254"/>
      <c r="G64" s="254"/>
      <c r="H64" s="254"/>
      <c r="I64" s="254"/>
    </row>
  </sheetData>
  <sheetProtection/>
  <mergeCells count="30">
    <mergeCell ref="A4:Y4"/>
    <mergeCell ref="A5:Y5"/>
    <mergeCell ref="A7:Y7"/>
    <mergeCell ref="A8:Y8"/>
    <mergeCell ref="A10:A12"/>
    <mergeCell ref="B10:B12"/>
    <mergeCell ref="C10:C12"/>
    <mergeCell ref="D10:D12"/>
    <mergeCell ref="E10:E11"/>
    <mergeCell ref="F10:H10"/>
    <mergeCell ref="A57:H57"/>
    <mergeCell ref="A58:H58"/>
    <mergeCell ref="I10:I11"/>
    <mergeCell ref="J10:J11"/>
    <mergeCell ref="K10:AD10"/>
    <mergeCell ref="F11:H11"/>
    <mergeCell ref="K11:O11"/>
    <mergeCell ref="P11:T11"/>
    <mergeCell ref="U11:Y11"/>
    <mergeCell ref="Z11:AD11"/>
    <mergeCell ref="W2:AC2"/>
    <mergeCell ref="B59:I59"/>
    <mergeCell ref="B60:I60"/>
    <mergeCell ref="B61:I61"/>
    <mergeCell ref="B62:I62"/>
    <mergeCell ref="B64:I64"/>
    <mergeCell ref="A51:J51"/>
    <mergeCell ref="A52:J52"/>
    <mergeCell ref="A53:J53"/>
    <mergeCell ref="A56:H56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30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AX57"/>
  <sheetViews>
    <sheetView view="pageBreakPreview" zoomScale="60" zoomScalePageLayoutView="0" workbookViewId="0" topLeftCell="A19">
      <selection activeCell="O47" sqref="O47"/>
    </sheetView>
  </sheetViews>
  <sheetFormatPr defaultColWidth="9.00390625" defaultRowHeight="12.75"/>
  <cols>
    <col min="1" max="1" width="12.375" style="1" customWidth="1"/>
    <col min="2" max="2" width="51.125" style="1" customWidth="1"/>
    <col min="3" max="3" width="15.125" style="1" customWidth="1"/>
    <col min="4" max="4" width="7.75390625" style="1" customWidth="1"/>
    <col min="5" max="5" width="14.875" style="1" customWidth="1"/>
    <col min="6" max="6" width="33.125" style="1" customWidth="1"/>
    <col min="7" max="7" width="9.625" style="1" customWidth="1"/>
    <col min="8" max="8" width="8.625" style="1" customWidth="1"/>
    <col min="9" max="9" width="10.875" style="1" customWidth="1"/>
    <col min="10" max="10" width="10.00390625" style="1" customWidth="1"/>
    <col min="11" max="11" width="10.625" style="1" customWidth="1"/>
    <col min="12" max="12" width="13.375" style="1" customWidth="1"/>
    <col min="13" max="13" width="14.00390625" style="1" customWidth="1"/>
    <col min="14" max="17" width="19.00390625" style="1" customWidth="1"/>
    <col min="18" max="18" width="8.25390625" style="1" customWidth="1"/>
    <col min="19" max="19" width="11.25390625" style="1" customWidth="1"/>
    <col min="20" max="20" width="8.125" style="1" customWidth="1"/>
    <col min="21" max="21" width="6.875" style="1" customWidth="1"/>
    <col min="22" max="22" width="9.625" style="1" customWidth="1"/>
    <col min="23" max="23" width="6.375" style="1" customWidth="1"/>
    <col min="24" max="24" width="8.375" style="1" customWidth="1"/>
    <col min="25" max="25" width="11.375" style="1" customWidth="1"/>
    <col min="26" max="26" width="9.00390625" style="1" customWidth="1"/>
    <col min="27" max="27" width="7.75390625" style="1" customWidth="1"/>
    <col min="28" max="28" width="10.25390625" style="1" customWidth="1"/>
    <col min="29" max="29" width="7.00390625" style="1" customWidth="1"/>
    <col min="30" max="30" width="7.75390625" style="1" customWidth="1"/>
    <col min="31" max="31" width="10.75390625" style="1" customWidth="1"/>
    <col min="32" max="32" width="8.375" style="1" customWidth="1"/>
    <col min="33" max="39" width="8.25390625" style="1" customWidth="1"/>
    <col min="40" max="40" width="9.875" style="1" customWidth="1"/>
    <col min="41" max="41" width="7.00390625" style="1" customWidth="1"/>
    <col min="42" max="42" width="7.875" style="1" customWidth="1"/>
    <col min="43" max="43" width="11.00390625" style="1" customWidth="1"/>
    <col min="44" max="44" width="7.75390625" style="1" customWidth="1"/>
    <col min="45" max="45" width="8.875" style="1" customWidth="1"/>
    <col min="46" max="16384" width="9.125" style="1" customWidth="1"/>
  </cols>
  <sheetData>
    <row r="1" spans="17:20" ht="18.75">
      <c r="Q1" s="2" t="s">
        <v>381</v>
      </c>
      <c r="S1" s="2"/>
      <c r="T1" s="2"/>
    </row>
    <row r="2" spans="11:20" ht="46.5" customHeight="1">
      <c r="K2" s="146" t="s">
        <v>380</v>
      </c>
      <c r="L2" s="146"/>
      <c r="M2" s="146"/>
      <c r="N2" s="146"/>
      <c r="O2" s="146"/>
      <c r="P2" s="146"/>
      <c r="Q2" s="146"/>
      <c r="R2" s="132"/>
      <c r="S2" s="132"/>
      <c r="T2" s="132"/>
    </row>
    <row r="3" ht="18.75">
      <c r="Q3" s="3"/>
    </row>
    <row r="4" spans="1:17" ht="18.75">
      <c r="A4" s="147" t="s">
        <v>2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</row>
    <row r="5" spans="1:48" ht="18.75">
      <c r="A5" s="147" t="s">
        <v>41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</row>
    <row r="6" spans="1:48" ht="18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50" ht="18.75">
      <c r="A7" s="143" t="s">
        <v>344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</row>
    <row r="8" spans="1:50" ht="15.75">
      <c r="A8" s="144" t="s">
        <v>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17" ht="15.75" customHeight="1">
      <c r="A9" s="148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</row>
    <row r="10" spans="1:17" ht="72.75" customHeight="1">
      <c r="A10" s="139" t="s">
        <v>6</v>
      </c>
      <c r="B10" s="139" t="s">
        <v>42</v>
      </c>
      <c r="C10" s="139" t="s">
        <v>43</v>
      </c>
      <c r="D10" s="145" t="s">
        <v>9</v>
      </c>
      <c r="E10" s="139" t="s">
        <v>44</v>
      </c>
      <c r="F10" s="139" t="s">
        <v>45</v>
      </c>
      <c r="G10" s="139" t="s">
        <v>46</v>
      </c>
      <c r="H10" s="139"/>
      <c r="I10" s="139"/>
      <c r="J10" s="139"/>
      <c r="K10" s="139"/>
      <c r="L10" s="141" t="s">
        <v>47</v>
      </c>
      <c r="M10" s="141"/>
      <c r="N10" s="139" t="s">
        <v>48</v>
      </c>
      <c r="O10" s="139"/>
      <c r="P10" s="139"/>
      <c r="Q10" s="139"/>
    </row>
    <row r="11" spans="1:17" ht="66" customHeight="1">
      <c r="A11" s="139"/>
      <c r="B11" s="139"/>
      <c r="C11" s="139"/>
      <c r="D11" s="145"/>
      <c r="E11" s="139"/>
      <c r="F11" s="139"/>
      <c r="G11" s="140" t="s">
        <v>15</v>
      </c>
      <c r="H11" s="141"/>
      <c r="I11" s="141"/>
      <c r="J11" s="141"/>
      <c r="K11" s="142"/>
      <c r="L11" s="140" t="s">
        <v>352</v>
      </c>
      <c r="M11" s="142"/>
      <c r="N11" s="13" t="s">
        <v>353</v>
      </c>
      <c r="O11" s="13" t="s">
        <v>354</v>
      </c>
      <c r="P11" s="13" t="s">
        <v>355</v>
      </c>
      <c r="Q11" s="139" t="s">
        <v>16</v>
      </c>
    </row>
    <row r="12" spans="1:17" ht="143.25" customHeight="1">
      <c r="A12" s="139"/>
      <c r="B12" s="139"/>
      <c r="C12" s="139"/>
      <c r="D12" s="145"/>
      <c r="E12" s="14" t="s">
        <v>15</v>
      </c>
      <c r="F12" s="14" t="s">
        <v>17</v>
      </c>
      <c r="G12" s="8" t="s">
        <v>49</v>
      </c>
      <c r="H12" s="8" t="s">
        <v>50</v>
      </c>
      <c r="I12" s="8" t="s">
        <v>51</v>
      </c>
      <c r="J12" s="15" t="s">
        <v>52</v>
      </c>
      <c r="K12" s="15" t="s">
        <v>53</v>
      </c>
      <c r="L12" s="8" t="s">
        <v>54</v>
      </c>
      <c r="M12" s="8" t="s">
        <v>55</v>
      </c>
      <c r="N12" s="7" t="s">
        <v>56</v>
      </c>
      <c r="O12" s="7" t="s">
        <v>56</v>
      </c>
      <c r="P12" s="7" t="s">
        <v>56</v>
      </c>
      <c r="Q12" s="139"/>
    </row>
    <row r="13" spans="1:17" ht="19.5" customHeight="1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9" t="s">
        <v>57</v>
      </c>
      <c r="O13" s="9" t="s">
        <v>58</v>
      </c>
      <c r="P13" s="9" t="s">
        <v>59</v>
      </c>
      <c r="Q13" s="7">
        <v>15</v>
      </c>
    </row>
    <row r="14" spans="1:17" s="91" customFormat="1" ht="30.75" customHeight="1">
      <c r="A14" s="88">
        <v>0</v>
      </c>
      <c r="B14" s="88" t="s">
        <v>268</v>
      </c>
      <c r="C14" s="88" t="s">
        <v>269</v>
      </c>
      <c r="D14" s="81">
        <v>2016</v>
      </c>
      <c r="E14" s="81">
        <v>2020</v>
      </c>
      <c r="F14" s="84">
        <f>F17+F19</f>
        <v>172.02949999999998</v>
      </c>
      <c r="G14" s="84">
        <f>G17+G19</f>
        <v>122.029</v>
      </c>
      <c r="H14" s="84" t="s">
        <v>282</v>
      </c>
      <c r="I14" s="84">
        <f>I17+I19</f>
        <v>24.081</v>
      </c>
      <c r="J14" s="84">
        <f>J19</f>
        <v>71</v>
      </c>
      <c r="K14" s="84">
        <f aca="true" t="shared" si="0" ref="K14:P14">K17+K19</f>
        <v>26.948</v>
      </c>
      <c r="L14" s="84">
        <f t="shared" si="0"/>
        <v>122.029</v>
      </c>
      <c r="M14" s="84">
        <f t="shared" si="0"/>
        <v>122.029</v>
      </c>
      <c r="N14" s="84">
        <f t="shared" si="0"/>
        <v>24.081</v>
      </c>
      <c r="O14" s="84">
        <f t="shared" si="0"/>
        <v>25.469</v>
      </c>
      <c r="P14" s="84">
        <f t="shared" si="0"/>
        <v>26.49</v>
      </c>
      <c r="Q14" s="88">
        <v>76.04</v>
      </c>
    </row>
    <row r="15" spans="1:17" s="91" customFormat="1" ht="19.5" customHeight="1">
      <c r="A15" s="88" t="s">
        <v>270</v>
      </c>
      <c r="B15" s="88" t="s">
        <v>271</v>
      </c>
      <c r="C15" s="88" t="s">
        <v>269</v>
      </c>
      <c r="D15" s="81" t="s">
        <v>282</v>
      </c>
      <c r="E15" s="81" t="s">
        <v>282</v>
      </c>
      <c r="F15" s="81" t="s">
        <v>282</v>
      </c>
      <c r="G15" s="81" t="s">
        <v>282</v>
      </c>
      <c r="H15" s="81" t="s">
        <v>282</v>
      </c>
      <c r="I15" s="81" t="s">
        <v>282</v>
      </c>
      <c r="J15" s="81" t="s">
        <v>282</v>
      </c>
      <c r="K15" s="81" t="s">
        <v>282</v>
      </c>
      <c r="L15" s="81" t="s">
        <v>282</v>
      </c>
      <c r="M15" s="81" t="s">
        <v>282</v>
      </c>
      <c r="N15" s="81" t="s">
        <v>282</v>
      </c>
      <c r="O15" s="81" t="s">
        <v>282</v>
      </c>
      <c r="P15" s="81" t="s">
        <v>282</v>
      </c>
      <c r="Q15" s="88" t="s">
        <v>282</v>
      </c>
    </row>
    <row r="16" spans="1:17" s="91" customFormat="1" ht="29.25" customHeight="1">
      <c r="A16" s="88" t="s">
        <v>272</v>
      </c>
      <c r="B16" s="88" t="s">
        <v>273</v>
      </c>
      <c r="C16" s="88" t="s">
        <v>269</v>
      </c>
      <c r="D16" s="81" t="s">
        <v>282</v>
      </c>
      <c r="E16" s="81" t="s">
        <v>282</v>
      </c>
      <c r="F16" s="81" t="s">
        <v>282</v>
      </c>
      <c r="G16" s="81" t="s">
        <v>282</v>
      </c>
      <c r="H16" s="81" t="s">
        <v>282</v>
      </c>
      <c r="I16" s="81" t="s">
        <v>282</v>
      </c>
      <c r="J16" s="81" t="s">
        <v>282</v>
      </c>
      <c r="K16" s="81" t="s">
        <v>282</v>
      </c>
      <c r="L16" s="81" t="s">
        <v>282</v>
      </c>
      <c r="M16" s="81" t="s">
        <v>282</v>
      </c>
      <c r="N16" s="81" t="s">
        <v>282</v>
      </c>
      <c r="O16" s="81" t="s">
        <v>282</v>
      </c>
      <c r="P16" s="81" t="s">
        <v>282</v>
      </c>
      <c r="Q16" s="88" t="s">
        <v>282</v>
      </c>
    </row>
    <row r="17" spans="1:17" s="91" customFormat="1" ht="19.5" customHeight="1">
      <c r="A17" s="88" t="s">
        <v>274</v>
      </c>
      <c r="B17" s="88" t="s">
        <v>275</v>
      </c>
      <c r="C17" s="88" t="s">
        <v>269</v>
      </c>
      <c r="D17" s="81">
        <v>2018</v>
      </c>
      <c r="E17" s="83">
        <v>2020</v>
      </c>
      <c r="F17" s="84">
        <f>F34</f>
        <v>14.8305</v>
      </c>
      <c r="G17" s="84">
        <f aca="true" t="shared" si="1" ref="G17:P17">G34</f>
        <v>14.83</v>
      </c>
      <c r="H17" s="84" t="str">
        <f t="shared" si="1"/>
        <v>нд</v>
      </c>
      <c r="I17" s="84">
        <f>I34</f>
        <v>0</v>
      </c>
      <c r="J17" s="84" t="str">
        <f t="shared" si="1"/>
        <v>нд</v>
      </c>
      <c r="K17" s="84">
        <f t="shared" si="1"/>
        <v>14.83</v>
      </c>
      <c r="L17" s="84">
        <f t="shared" si="1"/>
        <v>14.83</v>
      </c>
      <c r="M17" s="84">
        <f t="shared" si="1"/>
        <v>14.83</v>
      </c>
      <c r="N17" s="84">
        <f t="shared" si="1"/>
        <v>4.915</v>
      </c>
      <c r="O17" s="84" t="str">
        <f t="shared" si="1"/>
        <v>4,915</v>
      </c>
      <c r="P17" s="84">
        <f t="shared" si="1"/>
        <v>5</v>
      </c>
      <c r="Q17" s="88">
        <v>14.83</v>
      </c>
    </row>
    <row r="18" spans="1:17" s="91" customFormat="1" ht="36" customHeight="1">
      <c r="A18" s="88" t="s">
        <v>276</v>
      </c>
      <c r="B18" s="88" t="s">
        <v>277</v>
      </c>
      <c r="C18" s="88" t="s">
        <v>269</v>
      </c>
      <c r="D18" s="81" t="s">
        <v>282</v>
      </c>
      <c r="E18" s="81" t="s">
        <v>282</v>
      </c>
      <c r="F18" s="81" t="s">
        <v>282</v>
      </c>
      <c r="G18" s="7" t="s">
        <v>282</v>
      </c>
      <c r="H18" s="7" t="s">
        <v>282</v>
      </c>
      <c r="I18" s="7" t="s">
        <v>282</v>
      </c>
      <c r="J18" s="7" t="s">
        <v>282</v>
      </c>
      <c r="K18" s="7" t="s">
        <v>282</v>
      </c>
      <c r="L18" s="7" t="s">
        <v>282</v>
      </c>
      <c r="M18" s="7" t="s">
        <v>282</v>
      </c>
      <c r="N18" s="9" t="s">
        <v>282</v>
      </c>
      <c r="O18" s="9" t="s">
        <v>282</v>
      </c>
      <c r="P18" s="9" t="s">
        <v>282</v>
      </c>
      <c r="Q18" s="88" t="s">
        <v>282</v>
      </c>
    </row>
    <row r="19" spans="1:17" s="91" customFormat="1" ht="19.5" customHeight="1">
      <c r="A19" s="88" t="s">
        <v>278</v>
      </c>
      <c r="B19" s="88" t="s">
        <v>279</v>
      </c>
      <c r="C19" s="88" t="s">
        <v>269</v>
      </c>
      <c r="D19" s="81">
        <v>2016</v>
      </c>
      <c r="E19" s="81">
        <v>2020</v>
      </c>
      <c r="F19" s="84">
        <f>F45</f>
        <v>157.19899999999998</v>
      </c>
      <c r="G19" s="84">
        <f aca="true" t="shared" si="2" ref="G19:P19">G45</f>
        <v>107.199</v>
      </c>
      <c r="H19" s="81" t="s">
        <v>282</v>
      </c>
      <c r="I19" s="84">
        <f t="shared" si="2"/>
        <v>24.081</v>
      </c>
      <c r="J19" s="84">
        <f t="shared" si="2"/>
        <v>71</v>
      </c>
      <c r="K19" s="84">
        <f t="shared" si="2"/>
        <v>12.118</v>
      </c>
      <c r="L19" s="84">
        <f t="shared" si="2"/>
        <v>107.199</v>
      </c>
      <c r="M19" s="84">
        <f t="shared" si="2"/>
        <v>107.199</v>
      </c>
      <c r="N19" s="84">
        <f t="shared" si="2"/>
        <v>19.166</v>
      </c>
      <c r="O19" s="84">
        <f t="shared" si="2"/>
        <v>20.554000000000002</v>
      </c>
      <c r="P19" s="84">
        <f t="shared" si="2"/>
        <v>21.49</v>
      </c>
      <c r="Q19" s="88">
        <v>61.21</v>
      </c>
    </row>
    <row r="20" spans="1:17" ht="19.5" customHeight="1">
      <c r="A20" s="89" t="s">
        <v>280</v>
      </c>
      <c r="B20" s="89" t="s">
        <v>281</v>
      </c>
      <c r="C20" s="89" t="s">
        <v>282</v>
      </c>
      <c r="D20" s="7" t="s">
        <v>282</v>
      </c>
      <c r="E20" s="7" t="s">
        <v>282</v>
      </c>
      <c r="F20" s="81" t="s">
        <v>282</v>
      </c>
      <c r="G20" s="81" t="s">
        <v>282</v>
      </c>
      <c r="H20" s="81" t="s">
        <v>282</v>
      </c>
      <c r="I20" s="81" t="s">
        <v>282</v>
      </c>
      <c r="J20" s="81" t="s">
        <v>282</v>
      </c>
      <c r="K20" s="81" t="s">
        <v>282</v>
      </c>
      <c r="L20" s="81" t="s">
        <v>282</v>
      </c>
      <c r="M20" s="81" t="s">
        <v>282</v>
      </c>
      <c r="N20" s="81" t="s">
        <v>282</v>
      </c>
      <c r="O20" s="81" t="s">
        <v>282</v>
      </c>
      <c r="P20" s="81" t="s">
        <v>282</v>
      </c>
      <c r="Q20" s="89" t="s">
        <v>282</v>
      </c>
    </row>
    <row r="21" spans="1:17" ht="19.5" customHeight="1">
      <c r="A21" s="89" t="s">
        <v>283</v>
      </c>
      <c r="B21" s="89" t="s">
        <v>284</v>
      </c>
      <c r="C21" s="89" t="s">
        <v>269</v>
      </c>
      <c r="D21" s="7" t="s">
        <v>282</v>
      </c>
      <c r="E21" s="7" t="s">
        <v>282</v>
      </c>
      <c r="F21" s="7" t="s">
        <v>282</v>
      </c>
      <c r="G21" s="7" t="s">
        <v>282</v>
      </c>
      <c r="H21" s="7" t="s">
        <v>282</v>
      </c>
      <c r="I21" s="7" t="s">
        <v>282</v>
      </c>
      <c r="J21" s="7" t="s">
        <v>282</v>
      </c>
      <c r="K21" s="7" t="s">
        <v>282</v>
      </c>
      <c r="L21" s="7" t="s">
        <v>282</v>
      </c>
      <c r="M21" s="7" t="s">
        <v>282</v>
      </c>
      <c r="N21" s="7" t="s">
        <v>282</v>
      </c>
      <c r="O21" s="7" t="s">
        <v>282</v>
      </c>
      <c r="P21" s="7" t="s">
        <v>282</v>
      </c>
      <c r="Q21" s="89" t="s">
        <v>282</v>
      </c>
    </row>
    <row r="22" spans="1:17" ht="19.5" customHeight="1">
      <c r="A22" s="89" t="s">
        <v>285</v>
      </c>
      <c r="B22" s="89" t="s">
        <v>286</v>
      </c>
      <c r="C22" s="89" t="s">
        <v>269</v>
      </c>
      <c r="D22" s="7" t="s">
        <v>282</v>
      </c>
      <c r="E22" s="7" t="s">
        <v>282</v>
      </c>
      <c r="F22" s="7" t="s">
        <v>282</v>
      </c>
      <c r="G22" s="7" t="s">
        <v>282</v>
      </c>
      <c r="H22" s="7" t="s">
        <v>282</v>
      </c>
      <c r="I22" s="7" t="s">
        <v>282</v>
      </c>
      <c r="J22" s="7" t="s">
        <v>282</v>
      </c>
      <c r="K22" s="7" t="s">
        <v>282</v>
      </c>
      <c r="L22" s="7" t="s">
        <v>282</v>
      </c>
      <c r="M22" s="7" t="s">
        <v>282</v>
      </c>
      <c r="N22" s="7" t="s">
        <v>282</v>
      </c>
      <c r="O22" s="7" t="s">
        <v>282</v>
      </c>
      <c r="P22" s="7" t="s">
        <v>282</v>
      </c>
      <c r="Q22" s="89" t="s">
        <v>282</v>
      </c>
    </row>
    <row r="23" spans="1:17" ht="31.5" customHeight="1">
      <c r="A23" s="89" t="s">
        <v>287</v>
      </c>
      <c r="B23" s="89" t="s">
        <v>288</v>
      </c>
      <c r="C23" s="89" t="s">
        <v>269</v>
      </c>
      <c r="D23" s="7" t="s">
        <v>282</v>
      </c>
      <c r="E23" s="7" t="s">
        <v>282</v>
      </c>
      <c r="F23" s="7" t="s">
        <v>282</v>
      </c>
      <c r="G23" s="7" t="s">
        <v>282</v>
      </c>
      <c r="H23" s="7" t="s">
        <v>282</v>
      </c>
      <c r="I23" s="7" t="s">
        <v>282</v>
      </c>
      <c r="J23" s="7" t="s">
        <v>282</v>
      </c>
      <c r="K23" s="7" t="s">
        <v>282</v>
      </c>
      <c r="L23" s="7" t="s">
        <v>282</v>
      </c>
      <c r="M23" s="7" t="s">
        <v>282</v>
      </c>
      <c r="N23" s="7" t="s">
        <v>282</v>
      </c>
      <c r="O23" s="7" t="s">
        <v>282</v>
      </c>
      <c r="P23" s="7" t="s">
        <v>282</v>
      </c>
      <c r="Q23" s="89" t="s">
        <v>282</v>
      </c>
    </row>
    <row r="24" spans="1:17" ht="31.5" customHeight="1">
      <c r="A24" s="89" t="s">
        <v>289</v>
      </c>
      <c r="B24" s="89" t="s">
        <v>290</v>
      </c>
      <c r="C24" s="89" t="s">
        <v>269</v>
      </c>
      <c r="D24" s="7" t="s">
        <v>282</v>
      </c>
      <c r="E24" s="7" t="s">
        <v>282</v>
      </c>
      <c r="F24" s="7" t="s">
        <v>282</v>
      </c>
      <c r="G24" s="7" t="s">
        <v>282</v>
      </c>
      <c r="H24" s="7" t="s">
        <v>282</v>
      </c>
      <c r="I24" s="7" t="s">
        <v>282</v>
      </c>
      <c r="J24" s="7" t="s">
        <v>282</v>
      </c>
      <c r="K24" s="7" t="s">
        <v>282</v>
      </c>
      <c r="L24" s="7" t="s">
        <v>282</v>
      </c>
      <c r="M24" s="7" t="s">
        <v>282</v>
      </c>
      <c r="N24" s="7" t="s">
        <v>282</v>
      </c>
      <c r="O24" s="7" t="s">
        <v>282</v>
      </c>
      <c r="P24" s="7" t="s">
        <v>282</v>
      </c>
      <c r="Q24" s="89" t="s">
        <v>282</v>
      </c>
    </row>
    <row r="25" spans="1:17" ht="28.5" customHeight="1">
      <c r="A25" s="89" t="s">
        <v>291</v>
      </c>
      <c r="B25" s="89" t="s">
        <v>292</v>
      </c>
      <c r="C25" s="89" t="s">
        <v>269</v>
      </c>
      <c r="D25" s="7" t="s">
        <v>282</v>
      </c>
      <c r="E25" s="7" t="s">
        <v>282</v>
      </c>
      <c r="F25" s="7" t="s">
        <v>282</v>
      </c>
      <c r="G25" s="7" t="s">
        <v>282</v>
      </c>
      <c r="H25" s="7" t="s">
        <v>282</v>
      </c>
      <c r="I25" s="7" t="s">
        <v>282</v>
      </c>
      <c r="J25" s="7" t="s">
        <v>282</v>
      </c>
      <c r="K25" s="7" t="s">
        <v>282</v>
      </c>
      <c r="L25" s="7" t="s">
        <v>282</v>
      </c>
      <c r="M25" s="7" t="s">
        <v>282</v>
      </c>
      <c r="N25" s="7" t="s">
        <v>282</v>
      </c>
      <c r="O25" s="7" t="s">
        <v>282</v>
      </c>
      <c r="P25" s="7" t="s">
        <v>282</v>
      </c>
      <c r="Q25" s="89" t="s">
        <v>282</v>
      </c>
    </row>
    <row r="26" spans="1:17" ht="32.25" customHeight="1">
      <c r="A26" s="89" t="s">
        <v>293</v>
      </c>
      <c r="B26" s="89" t="s">
        <v>294</v>
      </c>
      <c r="C26" s="89" t="s">
        <v>269</v>
      </c>
      <c r="D26" s="7" t="s">
        <v>282</v>
      </c>
      <c r="E26" s="7" t="s">
        <v>282</v>
      </c>
      <c r="F26" s="7" t="s">
        <v>282</v>
      </c>
      <c r="G26" s="7" t="s">
        <v>282</v>
      </c>
      <c r="H26" s="7" t="s">
        <v>282</v>
      </c>
      <c r="I26" s="7" t="s">
        <v>282</v>
      </c>
      <c r="J26" s="7" t="s">
        <v>282</v>
      </c>
      <c r="K26" s="7" t="s">
        <v>282</v>
      </c>
      <c r="L26" s="7" t="s">
        <v>282</v>
      </c>
      <c r="M26" s="7" t="s">
        <v>282</v>
      </c>
      <c r="N26" s="7" t="s">
        <v>282</v>
      </c>
      <c r="O26" s="7" t="s">
        <v>282</v>
      </c>
      <c r="P26" s="7" t="s">
        <v>282</v>
      </c>
      <c r="Q26" s="89" t="s">
        <v>282</v>
      </c>
    </row>
    <row r="27" spans="1:17" ht="31.5" customHeight="1">
      <c r="A27" s="89" t="s">
        <v>295</v>
      </c>
      <c r="B27" s="89" t="s">
        <v>296</v>
      </c>
      <c r="C27" s="89" t="s">
        <v>269</v>
      </c>
      <c r="D27" s="7" t="s">
        <v>282</v>
      </c>
      <c r="E27" s="7" t="s">
        <v>282</v>
      </c>
      <c r="F27" s="7" t="s">
        <v>282</v>
      </c>
      <c r="G27" s="7" t="s">
        <v>282</v>
      </c>
      <c r="H27" s="7" t="s">
        <v>282</v>
      </c>
      <c r="I27" s="7" t="s">
        <v>282</v>
      </c>
      <c r="J27" s="7" t="s">
        <v>282</v>
      </c>
      <c r="K27" s="7" t="s">
        <v>282</v>
      </c>
      <c r="L27" s="7" t="s">
        <v>282</v>
      </c>
      <c r="M27" s="7" t="s">
        <v>282</v>
      </c>
      <c r="N27" s="7" t="s">
        <v>282</v>
      </c>
      <c r="O27" s="7" t="s">
        <v>282</v>
      </c>
      <c r="P27" s="7" t="s">
        <v>282</v>
      </c>
      <c r="Q27" s="89" t="s">
        <v>282</v>
      </c>
    </row>
    <row r="28" spans="1:17" ht="33" customHeight="1">
      <c r="A28" s="89" t="s">
        <v>297</v>
      </c>
      <c r="B28" s="89" t="s">
        <v>298</v>
      </c>
      <c r="C28" s="89" t="s">
        <v>269</v>
      </c>
      <c r="D28" s="7" t="s">
        <v>282</v>
      </c>
      <c r="E28" s="7" t="s">
        <v>282</v>
      </c>
      <c r="F28" s="7" t="s">
        <v>282</v>
      </c>
      <c r="G28" s="7" t="s">
        <v>282</v>
      </c>
      <c r="H28" s="7" t="s">
        <v>282</v>
      </c>
      <c r="I28" s="7" t="s">
        <v>282</v>
      </c>
      <c r="J28" s="7" t="s">
        <v>282</v>
      </c>
      <c r="K28" s="7" t="s">
        <v>282</v>
      </c>
      <c r="L28" s="7" t="s">
        <v>282</v>
      </c>
      <c r="M28" s="7" t="s">
        <v>282</v>
      </c>
      <c r="N28" s="7" t="s">
        <v>282</v>
      </c>
      <c r="O28" s="7" t="s">
        <v>282</v>
      </c>
      <c r="P28" s="7" t="s">
        <v>282</v>
      </c>
      <c r="Q28" s="89" t="s">
        <v>282</v>
      </c>
    </row>
    <row r="29" spans="1:17" ht="40.5" customHeight="1">
      <c r="A29" s="89" t="s">
        <v>299</v>
      </c>
      <c r="B29" s="89" t="s">
        <v>300</v>
      </c>
      <c r="C29" s="89" t="s">
        <v>269</v>
      </c>
      <c r="D29" s="7" t="s">
        <v>282</v>
      </c>
      <c r="E29" s="7" t="s">
        <v>282</v>
      </c>
      <c r="F29" s="7" t="s">
        <v>282</v>
      </c>
      <c r="G29" s="7" t="s">
        <v>282</v>
      </c>
      <c r="H29" s="7" t="s">
        <v>282</v>
      </c>
      <c r="I29" s="7" t="s">
        <v>282</v>
      </c>
      <c r="J29" s="7" t="s">
        <v>282</v>
      </c>
      <c r="K29" s="7" t="s">
        <v>282</v>
      </c>
      <c r="L29" s="7" t="s">
        <v>282</v>
      </c>
      <c r="M29" s="7" t="s">
        <v>282</v>
      </c>
      <c r="N29" s="7" t="s">
        <v>282</v>
      </c>
      <c r="O29" s="7" t="s">
        <v>282</v>
      </c>
      <c r="P29" s="7" t="s">
        <v>282</v>
      </c>
      <c r="Q29" s="89" t="s">
        <v>282</v>
      </c>
    </row>
    <row r="30" spans="1:17" ht="31.5" customHeight="1">
      <c r="A30" s="89" t="s">
        <v>301</v>
      </c>
      <c r="B30" s="89" t="s">
        <v>302</v>
      </c>
      <c r="C30" s="89" t="s">
        <v>269</v>
      </c>
      <c r="D30" s="7" t="s">
        <v>282</v>
      </c>
      <c r="E30" s="7" t="s">
        <v>282</v>
      </c>
      <c r="F30" s="7" t="s">
        <v>282</v>
      </c>
      <c r="G30" s="7" t="s">
        <v>282</v>
      </c>
      <c r="H30" s="7" t="s">
        <v>282</v>
      </c>
      <c r="I30" s="7" t="s">
        <v>282</v>
      </c>
      <c r="J30" s="7" t="s">
        <v>282</v>
      </c>
      <c r="K30" s="7" t="s">
        <v>282</v>
      </c>
      <c r="L30" s="7" t="s">
        <v>282</v>
      </c>
      <c r="M30" s="7" t="s">
        <v>282</v>
      </c>
      <c r="N30" s="7" t="s">
        <v>282</v>
      </c>
      <c r="O30" s="7" t="s">
        <v>282</v>
      </c>
      <c r="P30" s="7" t="s">
        <v>282</v>
      </c>
      <c r="Q30" s="89" t="s">
        <v>282</v>
      </c>
    </row>
    <row r="31" spans="1:17" ht="31.5" customHeight="1">
      <c r="A31" s="89" t="s">
        <v>303</v>
      </c>
      <c r="B31" s="89" t="s">
        <v>304</v>
      </c>
      <c r="C31" s="89" t="s">
        <v>269</v>
      </c>
      <c r="D31" s="7" t="s">
        <v>282</v>
      </c>
      <c r="E31" s="7" t="s">
        <v>282</v>
      </c>
      <c r="F31" s="7" t="s">
        <v>282</v>
      </c>
      <c r="G31" s="7" t="s">
        <v>282</v>
      </c>
      <c r="H31" s="7" t="s">
        <v>282</v>
      </c>
      <c r="I31" s="7" t="s">
        <v>282</v>
      </c>
      <c r="J31" s="7" t="s">
        <v>282</v>
      </c>
      <c r="K31" s="7" t="s">
        <v>282</v>
      </c>
      <c r="L31" s="7" t="s">
        <v>282</v>
      </c>
      <c r="M31" s="7" t="s">
        <v>282</v>
      </c>
      <c r="N31" s="7" t="s">
        <v>282</v>
      </c>
      <c r="O31" s="7" t="s">
        <v>282</v>
      </c>
      <c r="P31" s="7" t="s">
        <v>282</v>
      </c>
      <c r="Q31" s="89" t="s">
        <v>282</v>
      </c>
    </row>
    <row r="32" spans="1:17" ht="31.5" customHeight="1">
      <c r="A32" s="89" t="s">
        <v>305</v>
      </c>
      <c r="B32" s="89" t="s">
        <v>306</v>
      </c>
      <c r="C32" s="89" t="s">
        <v>269</v>
      </c>
      <c r="D32" s="7" t="s">
        <v>282</v>
      </c>
      <c r="E32" s="7" t="s">
        <v>282</v>
      </c>
      <c r="F32" s="7" t="s">
        <v>282</v>
      </c>
      <c r="G32" s="7" t="s">
        <v>282</v>
      </c>
      <c r="H32" s="7" t="s">
        <v>282</v>
      </c>
      <c r="I32" s="7" t="s">
        <v>282</v>
      </c>
      <c r="J32" s="7" t="s">
        <v>282</v>
      </c>
      <c r="K32" s="7" t="s">
        <v>282</v>
      </c>
      <c r="L32" s="7" t="s">
        <v>282</v>
      </c>
      <c r="M32" s="7" t="s">
        <v>282</v>
      </c>
      <c r="N32" s="7" t="s">
        <v>282</v>
      </c>
      <c r="O32" s="7" t="s">
        <v>282</v>
      </c>
      <c r="P32" s="7" t="s">
        <v>282</v>
      </c>
      <c r="Q32" s="89" t="s">
        <v>282</v>
      </c>
    </row>
    <row r="33" spans="1:17" ht="15.75">
      <c r="A33" s="89" t="s">
        <v>307</v>
      </c>
      <c r="B33" s="89" t="s">
        <v>308</v>
      </c>
      <c r="C33" s="89" t="s">
        <v>269</v>
      </c>
      <c r="D33" s="7" t="s">
        <v>282</v>
      </c>
      <c r="E33" s="7" t="s">
        <v>282</v>
      </c>
      <c r="F33" s="7" t="s">
        <v>282</v>
      </c>
      <c r="G33" s="7" t="s">
        <v>282</v>
      </c>
      <c r="H33" s="7" t="s">
        <v>282</v>
      </c>
      <c r="I33" s="7" t="s">
        <v>282</v>
      </c>
      <c r="J33" s="7" t="s">
        <v>282</v>
      </c>
      <c r="K33" s="7" t="s">
        <v>282</v>
      </c>
      <c r="L33" s="7" t="s">
        <v>282</v>
      </c>
      <c r="M33" s="7" t="s">
        <v>282</v>
      </c>
      <c r="N33" s="7" t="s">
        <v>282</v>
      </c>
      <c r="O33" s="7" t="s">
        <v>282</v>
      </c>
      <c r="P33" s="7" t="s">
        <v>282</v>
      </c>
      <c r="Q33" s="92" t="s">
        <v>282</v>
      </c>
    </row>
    <row r="34" spans="1:17" ht="19.5" customHeight="1">
      <c r="A34" s="89" t="s">
        <v>309</v>
      </c>
      <c r="B34" s="89" t="s">
        <v>310</v>
      </c>
      <c r="C34" s="89" t="s">
        <v>269</v>
      </c>
      <c r="D34" s="7">
        <v>2018</v>
      </c>
      <c r="E34" s="7">
        <v>2020</v>
      </c>
      <c r="F34" s="85">
        <f>F38</f>
        <v>14.8305</v>
      </c>
      <c r="G34" s="85">
        <f>G38</f>
        <v>14.83</v>
      </c>
      <c r="H34" s="85" t="s">
        <v>282</v>
      </c>
      <c r="I34" s="85">
        <v>0</v>
      </c>
      <c r="J34" s="85" t="s">
        <v>282</v>
      </c>
      <c r="K34" s="85">
        <f aca="true" t="shared" si="3" ref="K34:P34">K38</f>
        <v>14.83</v>
      </c>
      <c r="L34" s="85">
        <f t="shared" si="3"/>
        <v>14.83</v>
      </c>
      <c r="M34" s="85">
        <f t="shared" si="3"/>
        <v>14.83</v>
      </c>
      <c r="N34" s="85">
        <f t="shared" si="3"/>
        <v>4.915</v>
      </c>
      <c r="O34" s="85" t="str">
        <f t="shared" si="3"/>
        <v>4,915</v>
      </c>
      <c r="P34" s="85">
        <f t="shared" si="3"/>
        <v>5</v>
      </c>
      <c r="Q34" s="89">
        <v>14.83</v>
      </c>
    </row>
    <row r="35" spans="1:17" ht="30" customHeight="1">
      <c r="A35" s="89" t="s">
        <v>311</v>
      </c>
      <c r="B35" s="89" t="s">
        <v>312</v>
      </c>
      <c r="C35" s="89" t="s">
        <v>269</v>
      </c>
      <c r="D35" s="7">
        <v>2018</v>
      </c>
      <c r="E35" s="7">
        <v>2020</v>
      </c>
      <c r="F35" s="85" t="s">
        <v>282</v>
      </c>
      <c r="G35" s="85" t="s">
        <v>282</v>
      </c>
      <c r="H35" s="7" t="s">
        <v>282</v>
      </c>
      <c r="I35" s="85" t="s">
        <v>282</v>
      </c>
      <c r="J35" s="7" t="s">
        <v>282</v>
      </c>
      <c r="K35" s="7" t="s">
        <v>282</v>
      </c>
      <c r="L35" s="85" t="s">
        <v>282</v>
      </c>
      <c r="M35" s="85" t="s">
        <v>282</v>
      </c>
      <c r="N35" s="85" t="s">
        <v>282</v>
      </c>
      <c r="O35" s="85" t="s">
        <v>282</v>
      </c>
      <c r="P35" s="85" t="s">
        <v>282</v>
      </c>
      <c r="Q35" s="89" t="s">
        <v>282</v>
      </c>
    </row>
    <row r="36" spans="1:17" ht="29.25" customHeight="1">
      <c r="A36" s="89" t="s">
        <v>313</v>
      </c>
      <c r="B36" s="89" t="s">
        <v>314</v>
      </c>
      <c r="C36" s="89" t="s">
        <v>269</v>
      </c>
      <c r="D36" s="7" t="s">
        <v>282</v>
      </c>
      <c r="E36" s="7" t="s">
        <v>282</v>
      </c>
      <c r="F36" s="7" t="s">
        <v>282</v>
      </c>
      <c r="G36" s="7" t="s">
        <v>282</v>
      </c>
      <c r="H36" s="7" t="s">
        <v>282</v>
      </c>
      <c r="I36" s="7" t="s">
        <v>282</v>
      </c>
      <c r="J36" s="7" t="s">
        <v>282</v>
      </c>
      <c r="K36" s="7" t="s">
        <v>282</v>
      </c>
      <c r="L36" s="7" t="s">
        <v>282</v>
      </c>
      <c r="M36" s="7" t="s">
        <v>282</v>
      </c>
      <c r="N36" s="7" t="s">
        <v>282</v>
      </c>
      <c r="O36" s="7" t="s">
        <v>282</v>
      </c>
      <c r="P36" s="7" t="s">
        <v>282</v>
      </c>
      <c r="Q36" s="89" t="s">
        <v>282</v>
      </c>
    </row>
    <row r="37" spans="1:17" ht="34.5" customHeight="1">
      <c r="A37" s="89" t="s">
        <v>315</v>
      </c>
      <c r="B37" s="89" t="s">
        <v>316</v>
      </c>
      <c r="C37" s="89" t="s">
        <v>269</v>
      </c>
      <c r="D37" s="7" t="s">
        <v>282</v>
      </c>
      <c r="E37" s="7" t="s">
        <v>282</v>
      </c>
      <c r="F37" s="7" t="s">
        <v>282</v>
      </c>
      <c r="G37" s="7" t="s">
        <v>282</v>
      </c>
      <c r="H37" s="7" t="s">
        <v>282</v>
      </c>
      <c r="I37" s="7" t="s">
        <v>282</v>
      </c>
      <c r="J37" s="7" t="s">
        <v>282</v>
      </c>
      <c r="K37" s="7" t="s">
        <v>282</v>
      </c>
      <c r="L37" s="7" t="s">
        <v>282</v>
      </c>
      <c r="M37" s="7" t="s">
        <v>282</v>
      </c>
      <c r="N37" s="7" t="s">
        <v>282</v>
      </c>
      <c r="O37" s="7" t="s">
        <v>282</v>
      </c>
      <c r="P37" s="7" t="s">
        <v>282</v>
      </c>
      <c r="Q37" s="89" t="s">
        <v>282</v>
      </c>
    </row>
    <row r="38" spans="1:17" ht="34.5" customHeight="1">
      <c r="A38" s="89" t="s">
        <v>317</v>
      </c>
      <c r="B38" s="89" t="s">
        <v>318</v>
      </c>
      <c r="C38" s="89" t="s">
        <v>269</v>
      </c>
      <c r="D38" s="7">
        <v>2018</v>
      </c>
      <c r="E38" s="7">
        <v>2020</v>
      </c>
      <c r="F38" s="7">
        <f>F39</f>
        <v>14.8305</v>
      </c>
      <c r="G38" s="85">
        <f>G39</f>
        <v>14.83</v>
      </c>
      <c r="H38" s="7" t="s">
        <v>282</v>
      </c>
      <c r="I38" s="7" t="s">
        <v>282</v>
      </c>
      <c r="J38" s="7" t="s">
        <v>282</v>
      </c>
      <c r="K38" s="85">
        <f aca="true" t="shared" si="4" ref="K38:P39">K39</f>
        <v>14.83</v>
      </c>
      <c r="L38" s="85">
        <f t="shared" si="4"/>
        <v>14.83</v>
      </c>
      <c r="M38" s="85">
        <f t="shared" si="4"/>
        <v>14.83</v>
      </c>
      <c r="N38" s="85">
        <f t="shared" si="4"/>
        <v>4.915</v>
      </c>
      <c r="O38" s="7" t="str">
        <f t="shared" si="4"/>
        <v>4,915</v>
      </c>
      <c r="P38" s="85">
        <f t="shared" si="4"/>
        <v>5</v>
      </c>
      <c r="Q38" s="89">
        <v>14.83</v>
      </c>
    </row>
    <row r="39" spans="1:17" ht="36.75" customHeight="1">
      <c r="A39" s="89" t="s">
        <v>319</v>
      </c>
      <c r="B39" s="89" t="s">
        <v>320</v>
      </c>
      <c r="C39" s="89" t="s">
        <v>269</v>
      </c>
      <c r="D39" s="7">
        <v>2018</v>
      </c>
      <c r="E39" s="7">
        <v>2020</v>
      </c>
      <c r="F39" s="7">
        <f>F40</f>
        <v>14.8305</v>
      </c>
      <c r="G39" s="85">
        <f>G40</f>
        <v>14.83</v>
      </c>
      <c r="H39" s="7" t="s">
        <v>282</v>
      </c>
      <c r="I39" s="7" t="s">
        <v>282</v>
      </c>
      <c r="J39" s="7" t="s">
        <v>282</v>
      </c>
      <c r="K39" s="85">
        <f t="shared" si="4"/>
        <v>14.83</v>
      </c>
      <c r="L39" s="85">
        <f t="shared" si="4"/>
        <v>14.83</v>
      </c>
      <c r="M39" s="85">
        <f t="shared" si="4"/>
        <v>14.83</v>
      </c>
      <c r="N39" s="85">
        <f t="shared" si="4"/>
        <v>4.915</v>
      </c>
      <c r="O39" s="9" t="str">
        <f t="shared" si="4"/>
        <v>4,915</v>
      </c>
      <c r="P39" s="85">
        <f t="shared" si="4"/>
        <v>5</v>
      </c>
      <c r="Q39" s="89">
        <v>14.83</v>
      </c>
    </row>
    <row r="40" spans="1:17" ht="33" customHeight="1">
      <c r="A40" s="88" t="s">
        <v>321</v>
      </c>
      <c r="B40" s="88" t="s">
        <v>322</v>
      </c>
      <c r="C40" s="88" t="s">
        <v>323</v>
      </c>
      <c r="D40" s="7">
        <v>2018</v>
      </c>
      <c r="E40" s="7">
        <v>2020</v>
      </c>
      <c r="F40" s="85">
        <f>F41+F42</f>
        <v>14.8305</v>
      </c>
      <c r="G40" s="85">
        <v>14.83</v>
      </c>
      <c r="H40" s="7" t="s">
        <v>282</v>
      </c>
      <c r="I40" s="7" t="s">
        <v>282</v>
      </c>
      <c r="J40" s="7" t="s">
        <v>282</v>
      </c>
      <c r="K40" s="85">
        <v>14.83</v>
      </c>
      <c r="L40" s="85">
        <v>14.83</v>
      </c>
      <c r="M40" s="85">
        <v>14.83</v>
      </c>
      <c r="N40" s="85">
        <v>4.915</v>
      </c>
      <c r="O40" s="9" t="s">
        <v>356</v>
      </c>
      <c r="P40" s="85">
        <v>5</v>
      </c>
      <c r="Q40" s="89">
        <v>14.83</v>
      </c>
    </row>
    <row r="41" spans="1:17" ht="19.5" customHeight="1">
      <c r="A41" s="90" t="s">
        <v>324</v>
      </c>
      <c r="B41" s="90" t="s">
        <v>325</v>
      </c>
      <c r="C41" s="90" t="s">
        <v>323</v>
      </c>
      <c r="D41" s="82">
        <v>2018</v>
      </c>
      <c r="E41" s="82">
        <v>2019</v>
      </c>
      <c r="F41" s="86">
        <f>4.91525+4.91525</f>
        <v>9.8305</v>
      </c>
      <c r="G41" s="86">
        <f>4.91525+4.91525</f>
        <v>9.8305</v>
      </c>
      <c r="H41" s="82" t="s">
        <v>282</v>
      </c>
      <c r="I41" s="82" t="s">
        <v>282</v>
      </c>
      <c r="J41" s="82" t="s">
        <v>282</v>
      </c>
      <c r="K41" s="86">
        <f>4.91525+4.91525</f>
        <v>9.8305</v>
      </c>
      <c r="L41" s="86">
        <f>4.91525+4.91525</f>
        <v>9.8305</v>
      </c>
      <c r="M41" s="86">
        <f>4.91525+4.91525</f>
        <v>9.8305</v>
      </c>
      <c r="N41" s="86">
        <v>4.91525</v>
      </c>
      <c r="O41" s="86">
        <v>4.91525</v>
      </c>
      <c r="P41" s="86">
        <v>0</v>
      </c>
      <c r="Q41" s="89">
        <v>9.8305</v>
      </c>
    </row>
    <row r="42" spans="1:17" ht="19.5" customHeight="1">
      <c r="A42" s="90" t="s">
        <v>326</v>
      </c>
      <c r="B42" s="90" t="s">
        <v>327</v>
      </c>
      <c r="C42" s="90" t="s">
        <v>323</v>
      </c>
      <c r="D42" s="82">
        <v>2020</v>
      </c>
      <c r="E42" s="82">
        <v>2020</v>
      </c>
      <c r="F42" s="86">
        <v>5</v>
      </c>
      <c r="G42" s="86">
        <v>5</v>
      </c>
      <c r="H42" s="82" t="s">
        <v>282</v>
      </c>
      <c r="I42" s="82" t="s">
        <v>282</v>
      </c>
      <c r="J42" s="82" t="s">
        <v>282</v>
      </c>
      <c r="K42" s="86">
        <v>5</v>
      </c>
      <c r="L42" s="86">
        <v>5</v>
      </c>
      <c r="M42" s="86">
        <v>5</v>
      </c>
      <c r="N42" s="86">
        <v>0</v>
      </c>
      <c r="O42" s="86">
        <v>0</v>
      </c>
      <c r="P42" s="86">
        <v>5</v>
      </c>
      <c r="Q42" s="89">
        <v>5</v>
      </c>
    </row>
    <row r="43" spans="1:17" ht="35.25" customHeight="1">
      <c r="A43" s="89" t="s">
        <v>328</v>
      </c>
      <c r="B43" s="89" t="s">
        <v>329</v>
      </c>
      <c r="C43" s="89" t="s">
        <v>269</v>
      </c>
      <c r="D43" s="7" t="s">
        <v>282</v>
      </c>
      <c r="E43" s="7" t="s">
        <v>282</v>
      </c>
      <c r="F43" s="7" t="s">
        <v>282</v>
      </c>
      <c r="G43" s="7" t="s">
        <v>282</v>
      </c>
      <c r="H43" s="7" t="s">
        <v>282</v>
      </c>
      <c r="I43" s="7" t="s">
        <v>282</v>
      </c>
      <c r="J43" s="7" t="s">
        <v>282</v>
      </c>
      <c r="K43" s="7" t="s">
        <v>282</v>
      </c>
      <c r="L43" s="7" t="s">
        <v>282</v>
      </c>
      <c r="M43" s="7" t="s">
        <v>282</v>
      </c>
      <c r="N43" s="7" t="s">
        <v>282</v>
      </c>
      <c r="O43" s="7" t="s">
        <v>282</v>
      </c>
      <c r="P43" s="7" t="s">
        <v>282</v>
      </c>
      <c r="Q43" s="89" t="s">
        <v>282</v>
      </c>
    </row>
    <row r="44" spans="1:17" ht="36" customHeight="1">
      <c r="A44" s="89" t="s">
        <v>330</v>
      </c>
      <c r="B44" s="89" t="s">
        <v>331</v>
      </c>
      <c r="C44" s="89" t="s">
        <v>269</v>
      </c>
      <c r="D44" s="7" t="s">
        <v>282</v>
      </c>
      <c r="E44" s="7" t="s">
        <v>282</v>
      </c>
      <c r="F44" s="7" t="s">
        <v>282</v>
      </c>
      <c r="G44" s="7" t="s">
        <v>282</v>
      </c>
      <c r="H44" s="7" t="s">
        <v>282</v>
      </c>
      <c r="I44" s="7" t="s">
        <v>282</v>
      </c>
      <c r="J44" s="7" t="s">
        <v>282</v>
      </c>
      <c r="K44" s="7" t="s">
        <v>282</v>
      </c>
      <c r="L44" s="7" t="s">
        <v>282</v>
      </c>
      <c r="M44" s="7" t="s">
        <v>282</v>
      </c>
      <c r="N44" s="7" t="s">
        <v>282</v>
      </c>
      <c r="O44" s="7" t="s">
        <v>282</v>
      </c>
      <c r="P44" s="7" t="s">
        <v>282</v>
      </c>
      <c r="Q44" s="89" t="s">
        <v>282</v>
      </c>
    </row>
    <row r="45" spans="1:17" ht="19.5" customHeight="1">
      <c r="A45" s="89" t="s">
        <v>332</v>
      </c>
      <c r="B45" s="89" t="s">
        <v>333</v>
      </c>
      <c r="C45" s="89" t="s">
        <v>269</v>
      </c>
      <c r="D45" s="7">
        <v>2016</v>
      </c>
      <c r="E45" s="7">
        <v>2020</v>
      </c>
      <c r="F45" s="85">
        <f>F46+F49+F50</f>
        <v>157.19899999999998</v>
      </c>
      <c r="G45" s="85">
        <f>I45+J45+K45</f>
        <v>107.199</v>
      </c>
      <c r="H45" s="7" t="s">
        <v>282</v>
      </c>
      <c r="I45" s="85">
        <f>I49+I50</f>
        <v>24.081</v>
      </c>
      <c r="J45" s="85">
        <f>J49+J50</f>
        <v>71</v>
      </c>
      <c r="K45" s="85">
        <f aca="true" t="shared" si="5" ref="K45:P45">K46+K49+K50</f>
        <v>12.118</v>
      </c>
      <c r="L45" s="85">
        <f t="shared" si="5"/>
        <v>107.199</v>
      </c>
      <c r="M45" s="85">
        <f t="shared" si="5"/>
        <v>107.199</v>
      </c>
      <c r="N45" s="85">
        <f t="shared" si="5"/>
        <v>19.166</v>
      </c>
      <c r="O45" s="85">
        <f t="shared" si="5"/>
        <v>20.554000000000002</v>
      </c>
      <c r="P45" s="85">
        <f t="shared" si="5"/>
        <v>21.49</v>
      </c>
      <c r="Q45" s="89">
        <v>61.21</v>
      </c>
    </row>
    <row r="46" spans="1:17" ht="19.5" customHeight="1">
      <c r="A46" s="88" t="s">
        <v>334</v>
      </c>
      <c r="B46" s="88" t="s">
        <v>335</v>
      </c>
      <c r="C46" s="88" t="s">
        <v>336</v>
      </c>
      <c r="D46" s="7">
        <v>2018</v>
      </c>
      <c r="E46" s="7">
        <v>2020</v>
      </c>
      <c r="F46" s="85">
        <f>F47+F48</f>
        <v>4.737</v>
      </c>
      <c r="G46" s="85">
        <f>G47+G48</f>
        <v>4.737</v>
      </c>
      <c r="H46" s="85" t="s">
        <v>282</v>
      </c>
      <c r="I46" s="85" t="s">
        <v>282</v>
      </c>
      <c r="J46" s="85" t="s">
        <v>282</v>
      </c>
      <c r="K46" s="85">
        <f aca="true" t="shared" si="6" ref="K46:P46">K47+K48</f>
        <v>4.737</v>
      </c>
      <c r="L46" s="85">
        <f t="shared" si="6"/>
        <v>4.737</v>
      </c>
      <c r="M46" s="85">
        <f t="shared" si="6"/>
        <v>4.737</v>
      </c>
      <c r="N46" s="85">
        <f t="shared" si="6"/>
        <v>1.7630000000000001</v>
      </c>
      <c r="O46" s="85">
        <f t="shared" si="6"/>
        <v>1.7630000000000001</v>
      </c>
      <c r="P46" s="85">
        <f t="shared" si="6"/>
        <v>1.2120000000000002</v>
      </c>
      <c r="Q46" s="89">
        <v>4.738</v>
      </c>
    </row>
    <row r="47" spans="1:17" ht="19.5" customHeight="1">
      <c r="A47" s="90" t="s">
        <v>337</v>
      </c>
      <c r="B47" s="90" t="s">
        <v>338</v>
      </c>
      <c r="C47" s="90" t="s">
        <v>336</v>
      </c>
      <c r="D47" s="82">
        <v>2018</v>
      </c>
      <c r="E47" s="82">
        <v>2020</v>
      </c>
      <c r="F47" s="86">
        <v>1.983</v>
      </c>
      <c r="G47" s="86">
        <v>1.983</v>
      </c>
      <c r="H47" s="86" t="s">
        <v>282</v>
      </c>
      <c r="I47" s="86" t="s">
        <v>282</v>
      </c>
      <c r="J47" s="86" t="s">
        <v>282</v>
      </c>
      <c r="K47" s="86">
        <v>1.983</v>
      </c>
      <c r="L47" s="86">
        <v>1.983</v>
      </c>
      <c r="M47" s="86">
        <v>1.983</v>
      </c>
      <c r="N47" s="86">
        <f>0.661</f>
        <v>0.661</v>
      </c>
      <c r="O47" s="86">
        <v>0.661</v>
      </c>
      <c r="P47" s="86">
        <v>0.661</v>
      </c>
      <c r="Q47" s="89">
        <v>1.983</v>
      </c>
    </row>
    <row r="48" spans="1:17" ht="19.5" customHeight="1">
      <c r="A48" s="90" t="s">
        <v>339</v>
      </c>
      <c r="B48" s="90" t="s">
        <v>340</v>
      </c>
      <c r="C48" s="90" t="s">
        <v>336</v>
      </c>
      <c r="D48" s="82">
        <v>2018</v>
      </c>
      <c r="E48" s="82">
        <v>2020</v>
      </c>
      <c r="F48" s="86">
        <v>2.754</v>
      </c>
      <c r="G48" s="86">
        <v>2.754</v>
      </c>
      <c r="H48" s="86" t="s">
        <v>282</v>
      </c>
      <c r="I48" s="86" t="s">
        <v>282</v>
      </c>
      <c r="J48" s="86" t="s">
        <v>282</v>
      </c>
      <c r="K48" s="86">
        <v>2.754</v>
      </c>
      <c r="L48" s="86">
        <v>2.754</v>
      </c>
      <c r="M48" s="86">
        <v>2.754</v>
      </c>
      <c r="N48" s="86">
        <v>1.102</v>
      </c>
      <c r="O48" s="86">
        <v>1.102</v>
      </c>
      <c r="P48" s="86">
        <v>0.551</v>
      </c>
      <c r="Q48" s="89">
        <v>2.7550000000000003</v>
      </c>
    </row>
    <row r="49" spans="1:17" ht="19.5" customHeight="1">
      <c r="A49" s="88" t="s">
        <v>341</v>
      </c>
      <c r="B49" s="88" t="s">
        <v>342</v>
      </c>
      <c r="C49" s="88" t="s">
        <v>343</v>
      </c>
      <c r="D49" s="7">
        <v>2016</v>
      </c>
      <c r="E49" s="7" t="s">
        <v>282</v>
      </c>
      <c r="F49" s="85">
        <v>152.462</v>
      </c>
      <c r="G49" s="85">
        <f>I49+J49+K49</f>
        <v>102.462</v>
      </c>
      <c r="H49" s="85" t="s">
        <v>282</v>
      </c>
      <c r="I49" s="85">
        <v>24.081</v>
      </c>
      <c r="J49" s="85">
        <v>71</v>
      </c>
      <c r="K49" s="85">
        <v>7.381</v>
      </c>
      <c r="L49" s="85">
        <v>102.462</v>
      </c>
      <c r="M49" s="85">
        <v>102.462</v>
      </c>
      <c r="N49" s="85">
        <v>17.403</v>
      </c>
      <c r="O49" s="85">
        <v>18.791</v>
      </c>
      <c r="P49" s="85">
        <v>20.278</v>
      </c>
      <c r="Q49" s="89">
        <v>56.472</v>
      </c>
    </row>
    <row r="51" spans="1:17" ht="21" customHeight="1">
      <c r="A51" s="135"/>
      <c r="B51" s="135"/>
      <c r="C51" s="135"/>
      <c r="D51" s="135"/>
      <c r="E51" s="135"/>
      <c r="F51" s="135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</row>
    <row r="52" spans="1:17" ht="18.75" customHeight="1">
      <c r="A52" s="135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</row>
    <row r="53" spans="1:17" ht="48.75" customHeight="1">
      <c r="A53" s="133"/>
      <c r="B53" s="133"/>
      <c r="C53" s="133"/>
      <c r="D53" s="133"/>
      <c r="E53" s="133"/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</row>
    <row r="54" spans="1:17" ht="17.25" customHeight="1">
      <c r="A54" s="137"/>
      <c r="B54" s="137"/>
      <c r="C54" s="137"/>
      <c r="D54" s="137"/>
      <c r="E54" s="137"/>
      <c r="F54" s="137"/>
      <c r="G54" s="137"/>
      <c r="H54" s="137"/>
      <c r="I54" s="137"/>
      <c r="J54" s="137"/>
      <c r="K54" s="137"/>
      <c r="L54" s="137"/>
      <c r="M54" s="137"/>
      <c r="N54" s="137"/>
      <c r="O54" s="137"/>
      <c r="P54" s="137"/>
      <c r="Q54" s="137"/>
    </row>
    <row r="55" spans="1:17" ht="18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</row>
    <row r="56" spans="1:17" ht="16.5" customHeight="1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</row>
    <row r="57" spans="1:17" ht="17.25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</row>
  </sheetData>
  <sheetProtection/>
  <mergeCells count="25">
    <mergeCell ref="L10:M10"/>
    <mergeCell ref="N10:Q10"/>
    <mergeCell ref="G11:K11"/>
    <mergeCell ref="L11:M11"/>
    <mergeCell ref="Q11:Q12"/>
    <mergeCell ref="A4:Q4"/>
    <mergeCell ref="A5:Q5"/>
    <mergeCell ref="A7:Q7"/>
    <mergeCell ref="A8:Q8"/>
    <mergeCell ref="A9:Q9"/>
    <mergeCell ref="A10:A12"/>
    <mergeCell ref="B10:B12"/>
    <mergeCell ref="C10:C12"/>
    <mergeCell ref="D10:D12"/>
    <mergeCell ref="E10:E11"/>
    <mergeCell ref="K2:Q2"/>
    <mergeCell ref="A57:Q57"/>
    <mergeCell ref="A51:Q51"/>
    <mergeCell ref="A52:Q52"/>
    <mergeCell ref="A53:Q53"/>
    <mergeCell ref="A54:Q54"/>
    <mergeCell ref="A55:Q55"/>
    <mergeCell ref="A56:Q56"/>
    <mergeCell ref="F10:F11"/>
    <mergeCell ref="G10:K1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32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BE22"/>
  <sheetViews>
    <sheetView zoomScalePageLayoutView="0" workbookViewId="0" topLeftCell="A1">
      <selection activeCell="A5" sqref="A5:AR5"/>
    </sheetView>
  </sheetViews>
  <sheetFormatPr defaultColWidth="9.00390625" defaultRowHeight="12.75"/>
  <cols>
    <col min="1" max="1" width="11.125" style="18" customWidth="1"/>
    <col min="2" max="2" width="38.75390625" style="18" customWidth="1"/>
    <col min="3" max="3" width="14.625" style="18" customWidth="1"/>
    <col min="4" max="4" width="9.25390625" style="18" customWidth="1"/>
    <col min="5" max="5" width="9.25390625" style="18" hidden="1" customWidth="1"/>
    <col min="6" max="6" width="9.25390625" style="18" customWidth="1"/>
    <col min="7" max="7" width="9.25390625" style="18" hidden="1" customWidth="1"/>
    <col min="8" max="8" width="9.25390625" style="18" customWidth="1"/>
    <col min="9" max="9" width="9.25390625" style="18" hidden="1" customWidth="1"/>
    <col min="10" max="10" width="9.25390625" style="18" customWidth="1"/>
    <col min="11" max="11" width="9.25390625" style="18" hidden="1" customWidth="1"/>
    <col min="12" max="12" width="9.25390625" style="18" customWidth="1"/>
    <col min="13" max="13" width="9.25390625" style="18" hidden="1" customWidth="1"/>
    <col min="14" max="14" width="9.25390625" style="18" customWidth="1"/>
    <col min="15" max="15" width="9.25390625" style="18" hidden="1" customWidth="1"/>
    <col min="16" max="16" width="9.25390625" style="18" customWidth="1"/>
    <col min="17" max="17" width="9.25390625" style="18" hidden="1" customWidth="1"/>
    <col min="18" max="18" width="9.25390625" style="18" customWidth="1"/>
    <col min="19" max="19" width="9.25390625" style="18" hidden="1" customWidth="1"/>
    <col min="20" max="20" width="9.25390625" style="18" customWidth="1"/>
    <col min="21" max="21" width="9.25390625" style="18" hidden="1" customWidth="1"/>
    <col min="22" max="22" width="9.25390625" style="18" customWidth="1"/>
    <col min="23" max="23" width="9.25390625" style="18" hidden="1" customWidth="1"/>
    <col min="24" max="24" width="9.25390625" style="18" customWidth="1"/>
    <col min="25" max="25" width="9.25390625" style="18" hidden="1" customWidth="1"/>
    <col min="26" max="26" width="9.25390625" style="18" customWidth="1"/>
    <col min="27" max="27" width="9.25390625" style="18" hidden="1" customWidth="1"/>
    <col min="28" max="28" width="9.25390625" style="18" customWidth="1"/>
    <col min="29" max="29" width="9.25390625" style="18" hidden="1" customWidth="1"/>
    <col min="30" max="30" width="9.25390625" style="18" customWidth="1"/>
    <col min="31" max="31" width="9.25390625" style="18" hidden="1" customWidth="1"/>
    <col min="32" max="32" width="9.25390625" style="18" customWidth="1"/>
    <col min="33" max="33" width="9.25390625" style="18" hidden="1" customWidth="1"/>
    <col min="34" max="34" width="9.25390625" style="18" customWidth="1"/>
    <col min="35" max="35" width="9.25390625" style="18" hidden="1" customWidth="1"/>
    <col min="36" max="36" width="9.25390625" style="18" customWidth="1"/>
    <col min="37" max="37" width="9.25390625" style="18" hidden="1" customWidth="1"/>
    <col min="38" max="38" width="9.25390625" style="18" customWidth="1"/>
    <col min="39" max="39" width="9.25390625" style="18" hidden="1" customWidth="1"/>
    <col min="40" max="40" width="9.25390625" style="18" customWidth="1"/>
    <col min="41" max="41" width="9.25390625" style="18" hidden="1" customWidth="1"/>
    <col min="42" max="42" width="9.25390625" style="18" customWidth="1"/>
    <col min="43" max="43" width="9.25390625" style="18" hidden="1" customWidth="1"/>
    <col min="44" max="44" width="9.25390625" style="18" customWidth="1"/>
    <col min="45" max="16384" width="9.125" style="18" customWidth="1"/>
  </cols>
  <sheetData>
    <row r="1" ht="22.5">
      <c r="AR1" s="2" t="s">
        <v>0</v>
      </c>
    </row>
    <row r="2" spans="10:44" ht="22.5">
      <c r="J2" s="19"/>
      <c r="K2" s="149"/>
      <c r="L2" s="149"/>
      <c r="M2" s="149"/>
      <c r="N2" s="149"/>
      <c r="O2" s="19"/>
      <c r="AR2" s="3" t="s">
        <v>1</v>
      </c>
    </row>
    <row r="3" spans="10:44" ht="18.75">
      <c r="J3" s="20"/>
      <c r="K3" s="20"/>
      <c r="L3" s="20"/>
      <c r="M3" s="20"/>
      <c r="N3" s="20"/>
      <c r="O3" s="20"/>
      <c r="AR3" s="3"/>
    </row>
    <row r="4" spans="1:44" ht="18.75">
      <c r="A4" s="150" t="s">
        <v>2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</row>
    <row r="5" spans="1:44" ht="18.75">
      <c r="A5" s="150" t="s">
        <v>60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</row>
    <row r="6" spans="1:44" ht="21.75">
      <c r="A6" s="151" t="s">
        <v>61</v>
      </c>
      <c r="B6" s="151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1"/>
      <c r="AB6" s="151"/>
      <c r="AC6" s="151"/>
      <c r="AD6" s="151"/>
      <c r="AE6" s="151"/>
      <c r="AF6" s="151"/>
      <c r="AG6" s="151"/>
      <c r="AH6" s="151"/>
      <c r="AI6" s="151"/>
      <c r="AJ6" s="151"/>
      <c r="AK6" s="151"/>
      <c r="AL6" s="151"/>
      <c r="AM6" s="151"/>
      <c r="AN6" s="151"/>
      <c r="AO6" s="151"/>
      <c r="AP6" s="151"/>
      <c r="AQ6" s="151"/>
      <c r="AR6" s="151"/>
    </row>
    <row r="7" ht="15.75" customHeight="1"/>
    <row r="8" spans="1:44" ht="21.75" customHeight="1">
      <c r="A8" s="152" t="s">
        <v>4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</row>
    <row r="9" spans="1:44" ht="15.75" customHeight="1">
      <c r="A9" s="144" t="s">
        <v>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44"/>
      <c r="AN9" s="144"/>
      <c r="AO9" s="144"/>
      <c r="AP9" s="144"/>
      <c r="AQ9" s="144"/>
      <c r="AR9" s="144"/>
    </row>
    <row r="10" spans="1:57" s="20" customFormat="1" ht="15.7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44" s="22" customFormat="1" ht="33.75" customHeight="1">
      <c r="A11" s="154" t="s">
        <v>6</v>
      </c>
      <c r="B11" s="154" t="s">
        <v>42</v>
      </c>
      <c r="C11" s="154" t="s">
        <v>43</v>
      </c>
      <c r="D11" s="154" t="s">
        <v>62</v>
      </c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</row>
    <row r="12" spans="1:44" ht="176.25" customHeight="1">
      <c r="A12" s="154"/>
      <c r="B12" s="154"/>
      <c r="C12" s="154"/>
      <c r="D12" s="154" t="s">
        <v>63</v>
      </c>
      <c r="E12" s="154"/>
      <c r="F12" s="154"/>
      <c r="G12" s="154"/>
      <c r="H12" s="154"/>
      <c r="I12" s="154"/>
      <c r="J12" s="154" t="s">
        <v>64</v>
      </c>
      <c r="K12" s="154"/>
      <c r="L12" s="154"/>
      <c r="M12" s="154"/>
      <c r="N12" s="154"/>
      <c r="O12" s="154"/>
      <c r="P12" s="154" t="s">
        <v>65</v>
      </c>
      <c r="Q12" s="154"/>
      <c r="R12" s="154"/>
      <c r="S12" s="154"/>
      <c r="T12" s="154"/>
      <c r="U12" s="154"/>
      <c r="V12" s="154" t="s">
        <v>66</v>
      </c>
      <c r="W12" s="154"/>
      <c r="X12" s="154"/>
      <c r="Y12" s="154"/>
      <c r="Z12" s="154"/>
      <c r="AA12" s="154"/>
      <c r="AB12" s="154" t="s">
        <v>67</v>
      </c>
      <c r="AC12" s="154"/>
      <c r="AD12" s="154"/>
      <c r="AE12" s="154"/>
      <c r="AF12" s="154"/>
      <c r="AG12" s="154"/>
      <c r="AH12" s="154" t="s">
        <v>68</v>
      </c>
      <c r="AI12" s="154"/>
      <c r="AJ12" s="154"/>
      <c r="AK12" s="154"/>
      <c r="AL12" s="154"/>
      <c r="AM12" s="154"/>
      <c r="AN12" s="154" t="s">
        <v>69</v>
      </c>
      <c r="AO12" s="154"/>
      <c r="AP12" s="154"/>
      <c r="AQ12" s="154"/>
      <c r="AR12" s="154"/>
    </row>
    <row r="13" spans="1:44" s="24" customFormat="1" ht="197.25" customHeight="1">
      <c r="A13" s="154"/>
      <c r="B13" s="154"/>
      <c r="C13" s="154"/>
      <c r="D13" s="155" t="s">
        <v>70</v>
      </c>
      <c r="E13" s="155"/>
      <c r="F13" s="155" t="s">
        <v>71</v>
      </c>
      <c r="G13" s="155"/>
      <c r="H13" s="155" t="s">
        <v>72</v>
      </c>
      <c r="I13" s="155"/>
      <c r="J13" s="155" t="s">
        <v>71</v>
      </c>
      <c r="K13" s="155"/>
      <c r="L13" s="155" t="s">
        <v>71</v>
      </c>
      <c r="M13" s="155"/>
      <c r="N13" s="155" t="s">
        <v>72</v>
      </c>
      <c r="O13" s="155"/>
      <c r="P13" s="155" t="s">
        <v>71</v>
      </c>
      <c r="Q13" s="155"/>
      <c r="R13" s="155" t="s">
        <v>71</v>
      </c>
      <c r="S13" s="155"/>
      <c r="T13" s="155" t="s">
        <v>72</v>
      </c>
      <c r="U13" s="155"/>
      <c r="V13" s="155" t="s">
        <v>71</v>
      </c>
      <c r="W13" s="155"/>
      <c r="X13" s="155" t="s">
        <v>71</v>
      </c>
      <c r="Y13" s="155"/>
      <c r="Z13" s="155" t="s">
        <v>72</v>
      </c>
      <c r="AA13" s="155"/>
      <c r="AB13" s="155" t="s">
        <v>71</v>
      </c>
      <c r="AC13" s="155"/>
      <c r="AD13" s="155" t="s">
        <v>71</v>
      </c>
      <c r="AE13" s="155"/>
      <c r="AF13" s="155" t="s">
        <v>72</v>
      </c>
      <c r="AG13" s="155"/>
      <c r="AH13" s="155" t="s">
        <v>71</v>
      </c>
      <c r="AI13" s="155"/>
      <c r="AJ13" s="155" t="s">
        <v>71</v>
      </c>
      <c r="AK13" s="155"/>
      <c r="AL13" s="155" t="s">
        <v>72</v>
      </c>
      <c r="AM13" s="155"/>
      <c r="AN13" s="155" t="s">
        <v>71</v>
      </c>
      <c r="AO13" s="155"/>
      <c r="AP13" s="155" t="s">
        <v>71</v>
      </c>
      <c r="AQ13" s="155"/>
      <c r="AR13" s="23" t="s">
        <v>72</v>
      </c>
    </row>
    <row r="14" spans="1:44" ht="128.25" customHeight="1" hidden="1">
      <c r="A14" s="154"/>
      <c r="B14" s="154"/>
      <c r="C14" s="154"/>
      <c r="D14" s="25" t="s">
        <v>56</v>
      </c>
      <c r="E14" s="25" t="s">
        <v>73</v>
      </c>
      <c r="F14" s="25" t="s">
        <v>56</v>
      </c>
      <c r="G14" s="25" t="s">
        <v>73</v>
      </c>
      <c r="H14" s="25" t="s">
        <v>56</v>
      </c>
      <c r="I14" s="25" t="s">
        <v>73</v>
      </c>
      <c r="J14" s="25" t="s">
        <v>56</v>
      </c>
      <c r="K14" s="25" t="s">
        <v>73</v>
      </c>
      <c r="L14" s="25" t="s">
        <v>56</v>
      </c>
      <c r="M14" s="25" t="s">
        <v>73</v>
      </c>
      <c r="N14" s="25" t="s">
        <v>56</v>
      </c>
      <c r="O14" s="25" t="s">
        <v>73</v>
      </c>
      <c r="P14" s="25" t="s">
        <v>56</v>
      </c>
      <c r="Q14" s="25" t="s">
        <v>73</v>
      </c>
      <c r="R14" s="25" t="s">
        <v>56</v>
      </c>
      <c r="S14" s="25" t="s">
        <v>73</v>
      </c>
      <c r="T14" s="25" t="s">
        <v>56</v>
      </c>
      <c r="U14" s="25" t="s">
        <v>73</v>
      </c>
      <c r="V14" s="25" t="s">
        <v>56</v>
      </c>
      <c r="W14" s="25" t="s">
        <v>73</v>
      </c>
      <c r="X14" s="25" t="s">
        <v>56</v>
      </c>
      <c r="Y14" s="25" t="s">
        <v>73</v>
      </c>
      <c r="Z14" s="25" t="s">
        <v>56</v>
      </c>
      <c r="AA14" s="25" t="s">
        <v>73</v>
      </c>
      <c r="AB14" s="25" t="s">
        <v>56</v>
      </c>
      <c r="AC14" s="25" t="s">
        <v>73</v>
      </c>
      <c r="AD14" s="25" t="s">
        <v>56</v>
      </c>
      <c r="AE14" s="25" t="s">
        <v>73</v>
      </c>
      <c r="AF14" s="25" t="s">
        <v>56</v>
      </c>
      <c r="AG14" s="25" t="s">
        <v>73</v>
      </c>
      <c r="AH14" s="25" t="s">
        <v>56</v>
      </c>
      <c r="AI14" s="25" t="s">
        <v>73</v>
      </c>
      <c r="AJ14" s="25" t="s">
        <v>56</v>
      </c>
      <c r="AK14" s="25" t="s">
        <v>73</v>
      </c>
      <c r="AL14" s="25" t="s">
        <v>56</v>
      </c>
      <c r="AM14" s="25" t="s">
        <v>73</v>
      </c>
      <c r="AN14" s="25" t="s">
        <v>56</v>
      </c>
      <c r="AO14" s="25" t="s">
        <v>73</v>
      </c>
      <c r="AP14" s="25" t="s">
        <v>56</v>
      </c>
      <c r="AQ14" s="25" t="s">
        <v>73</v>
      </c>
      <c r="AR14" s="25" t="s">
        <v>56</v>
      </c>
    </row>
    <row r="15" spans="1:44" s="29" customFormat="1" ht="15.75">
      <c r="A15" s="26">
        <v>1</v>
      </c>
      <c r="B15" s="27">
        <v>2</v>
      </c>
      <c r="C15" s="26">
        <v>3</v>
      </c>
      <c r="D15" s="28" t="s">
        <v>74</v>
      </c>
      <c r="E15" s="28" t="s">
        <v>75</v>
      </c>
      <c r="F15" s="28" t="s">
        <v>75</v>
      </c>
      <c r="G15" s="28" t="s">
        <v>76</v>
      </c>
      <c r="H15" s="28" t="s">
        <v>77</v>
      </c>
      <c r="I15" s="28" t="s">
        <v>77</v>
      </c>
      <c r="J15" s="28" t="s">
        <v>78</v>
      </c>
      <c r="K15" s="28" t="s">
        <v>79</v>
      </c>
      <c r="L15" s="28" t="s">
        <v>79</v>
      </c>
      <c r="M15" s="28" t="s">
        <v>80</v>
      </c>
      <c r="N15" s="28" t="s">
        <v>81</v>
      </c>
      <c r="O15" s="28" t="s">
        <v>81</v>
      </c>
      <c r="P15" s="28" t="s">
        <v>82</v>
      </c>
      <c r="Q15" s="28" t="s">
        <v>83</v>
      </c>
      <c r="R15" s="28" t="s">
        <v>83</v>
      </c>
      <c r="S15" s="28" t="s">
        <v>84</v>
      </c>
      <c r="T15" s="28" t="s">
        <v>85</v>
      </c>
      <c r="U15" s="28" t="s">
        <v>85</v>
      </c>
      <c r="V15" s="28" t="s">
        <v>86</v>
      </c>
      <c r="W15" s="28" t="s">
        <v>87</v>
      </c>
      <c r="X15" s="28" t="s">
        <v>87</v>
      </c>
      <c r="Y15" s="28" t="s">
        <v>88</v>
      </c>
      <c r="Z15" s="28" t="s">
        <v>89</v>
      </c>
      <c r="AA15" s="28" t="s">
        <v>89</v>
      </c>
      <c r="AB15" s="28" t="s">
        <v>90</v>
      </c>
      <c r="AC15" s="28" t="s">
        <v>91</v>
      </c>
      <c r="AD15" s="28" t="s">
        <v>91</v>
      </c>
      <c r="AE15" s="28" t="s">
        <v>92</v>
      </c>
      <c r="AF15" s="28" t="s">
        <v>93</v>
      </c>
      <c r="AG15" s="28" t="s">
        <v>93</v>
      </c>
      <c r="AH15" s="28" t="s">
        <v>94</v>
      </c>
      <c r="AI15" s="28" t="s">
        <v>95</v>
      </c>
      <c r="AJ15" s="28" t="s">
        <v>95</v>
      </c>
      <c r="AK15" s="28" t="s">
        <v>96</v>
      </c>
      <c r="AL15" s="28" t="s">
        <v>97</v>
      </c>
      <c r="AM15" s="28" t="s">
        <v>97</v>
      </c>
      <c r="AN15" s="28" t="s">
        <v>98</v>
      </c>
      <c r="AO15" s="28" t="s">
        <v>99</v>
      </c>
      <c r="AP15" s="28" t="s">
        <v>99</v>
      </c>
      <c r="AQ15" s="28" t="s">
        <v>100</v>
      </c>
      <c r="AR15" s="28" t="s">
        <v>101</v>
      </c>
    </row>
    <row r="16" spans="1:44" s="29" customFormat="1" ht="15.75">
      <c r="A16" s="16"/>
      <c r="B16" s="30"/>
      <c r="C16" s="27"/>
      <c r="D16" s="27"/>
      <c r="E16" s="26"/>
      <c r="F16" s="26"/>
      <c r="G16" s="26"/>
      <c r="H16" s="26"/>
      <c r="I16" s="27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</row>
    <row r="18" spans="1:44" ht="18" customHeight="1">
      <c r="A18" s="156" t="s">
        <v>102</v>
      </c>
      <c r="B18" s="156"/>
      <c r="C18" s="156"/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</row>
    <row r="19" spans="1:44" ht="17.25" customHeight="1">
      <c r="A19" s="156" t="s">
        <v>103</v>
      </c>
      <c r="B19" s="156"/>
      <c r="C19" s="156"/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</row>
    <row r="20" spans="1:44" ht="15" customHeight="1">
      <c r="A20" s="157" t="s">
        <v>104</v>
      </c>
      <c r="B20" s="157"/>
      <c r="C20" s="157"/>
      <c r="D20" s="157"/>
      <c r="E20" s="157"/>
      <c r="F20" s="157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  <c r="S20" s="157"/>
      <c r="T20" s="157"/>
      <c r="U20" s="157"/>
      <c r="V20" s="157"/>
      <c r="W20" s="157"/>
      <c r="X20" s="157"/>
      <c r="Y20" s="157"/>
      <c r="Z20" s="157"/>
      <c r="AA20" s="157"/>
      <c r="AB20" s="157"/>
      <c r="AC20" s="157"/>
      <c r="AD20" s="157"/>
      <c r="AE20" s="157"/>
      <c r="AF20" s="157"/>
      <c r="AG20" s="157"/>
      <c r="AH20" s="157"/>
      <c r="AI20" s="157"/>
      <c r="AJ20" s="157"/>
      <c r="AK20" s="157"/>
      <c r="AL20" s="157"/>
      <c r="AM20" s="157"/>
      <c r="AN20" s="157"/>
      <c r="AO20" s="157"/>
      <c r="AP20" s="157"/>
      <c r="AQ20" s="157"/>
      <c r="AR20" s="157"/>
    </row>
    <row r="21" spans="1:44" ht="38.25" customHeight="1">
      <c r="A21" s="158" t="s">
        <v>105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159"/>
      <c r="AA21" s="159"/>
      <c r="AB21" s="159"/>
      <c r="AC21" s="159"/>
      <c r="AD21" s="159"/>
      <c r="AE21" s="159"/>
      <c r="AF21" s="159"/>
      <c r="AG21" s="159"/>
      <c r="AH21" s="159"/>
      <c r="AI21" s="159"/>
      <c r="AJ21" s="159"/>
      <c r="AK21" s="159"/>
      <c r="AL21" s="159"/>
      <c r="AM21" s="159"/>
      <c r="AN21" s="159"/>
      <c r="AO21" s="159"/>
      <c r="AP21" s="159"/>
      <c r="AQ21" s="159"/>
      <c r="AR21" s="159"/>
    </row>
    <row r="22" spans="1:44" ht="17.25" customHeight="1">
      <c r="A22" s="160"/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</row>
  </sheetData>
  <sheetProtection/>
  <mergeCells count="44">
    <mergeCell ref="AP13:AQ13"/>
    <mergeCell ref="A18:AR18"/>
    <mergeCell ref="A19:AR19"/>
    <mergeCell ref="A20:AR20"/>
    <mergeCell ref="A21:AR21"/>
    <mergeCell ref="A22:AR22"/>
    <mergeCell ref="AD13:AE13"/>
    <mergeCell ref="AF13:AG13"/>
    <mergeCell ref="AH13:AI13"/>
    <mergeCell ref="AJ13:AK13"/>
    <mergeCell ref="AL13:AM13"/>
    <mergeCell ref="AN13:AO13"/>
    <mergeCell ref="R13:S13"/>
    <mergeCell ref="T13:U13"/>
    <mergeCell ref="V13:W13"/>
    <mergeCell ref="X13:Y13"/>
    <mergeCell ref="Z13:AA13"/>
    <mergeCell ref="AB13:AC13"/>
    <mergeCell ref="AB12:AG12"/>
    <mergeCell ref="AH12:AM12"/>
    <mergeCell ref="AN12:AR12"/>
    <mergeCell ref="D13:E13"/>
    <mergeCell ref="F13:G13"/>
    <mergeCell ref="H13:I13"/>
    <mergeCell ref="J13:K13"/>
    <mergeCell ref="L13:M13"/>
    <mergeCell ref="N13:O13"/>
    <mergeCell ref="P13:Q13"/>
    <mergeCell ref="A9:AR9"/>
    <mergeCell ref="A10:AR10"/>
    <mergeCell ref="A11:A14"/>
    <mergeCell ref="B11:B14"/>
    <mergeCell ref="C11:C14"/>
    <mergeCell ref="D11:AR11"/>
    <mergeCell ref="D12:I12"/>
    <mergeCell ref="J12:O12"/>
    <mergeCell ref="P12:U12"/>
    <mergeCell ref="V12:AA12"/>
    <mergeCell ref="K2:L2"/>
    <mergeCell ref="M2:N2"/>
    <mergeCell ref="A4:AR4"/>
    <mergeCell ref="A5:AR5"/>
    <mergeCell ref="A6:AR6"/>
    <mergeCell ref="A8:AR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AT61"/>
  <sheetViews>
    <sheetView view="pageBreakPreview" zoomScale="60" zoomScalePageLayoutView="0" workbookViewId="0" topLeftCell="A16">
      <selection activeCell="M49" sqref="M49"/>
    </sheetView>
  </sheetViews>
  <sheetFormatPr defaultColWidth="9.00390625" defaultRowHeight="12.75"/>
  <cols>
    <col min="1" max="1" width="13.25390625" style="1" customWidth="1"/>
    <col min="2" max="2" width="58.125" style="1" customWidth="1"/>
    <col min="3" max="3" width="15.875" style="1" customWidth="1"/>
    <col min="4" max="4" width="20.125" style="1" customWidth="1"/>
    <col min="5" max="5" width="22.875" style="1" customWidth="1"/>
    <col min="6" max="6" width="10.00390625" style="1" customWidth="1"/>
    <col min="7" max="10" width="6.875" style="1" customWidth="1"/>
    <col min="11" max="11" width="7.625" style="1" customWidth="1"/>
    <col min="12" max="12" width="20.875" style="1" customWidth="1"/>
    <col min="13" max="17" width="6.875" style="1" customWidth="1"/>
    <col min="18" max="18" width="5.875" style="1" customWidth="1"/>
    <col min="19" max="19" width="20.375" style="1" customWidth="1"/>
    <col min="20" max="25" width="6.875" style="1" customWidth="1"/>
    <col min="26" max="26" width="21.375" style="1" customWidth="1"/>
    <col min="27" max="31" width="6.875" style="1" customWidth="1"/>
    <col min="32" max="32" width="8.00390625" style="1" customWidth="1"/>
    <col min="33" max="33" width="4.75390625" style="1" customWidth="1"/>
    <col min="34" max="34" width="4.25390625" style="1" customWidth="1"/>
    <col min="35" max="35" width="4.375" style="1" customWidth="1"/>
    <col min="36" max="36" width="5.125" style="1" customWidth="1"/>
    <col min="37" max="37" width="5.75390625" style="1" customWidth="1"/>
    <col min="38" max="38" width="6.25390625" style="1" customWidth="1"/>
    <col min="39" max="39" width="6.625" style="1" customWidth="1"/>
    <col min="40" max="40" width="6.25390625" style="1" customWidth="1"/>
    <col min="41" max="42" width="5.75390625" style="1" customWidth="1"/>
    <col min="43" max="43" width="14.75390625" style="1" customWidth="1"/>
    <col min="44" max="53" width="5.75390625" style="1" customWidth="1"/>
    <col min="54" max="16384" width="9.125" style="1" customWidth="1"/>
  </cols>
  <sheetData>
    <row r="1" spans="31:32" ht="18.75">
      <c r="AE1" s="2" t="s">
        <v>382</v>
      </c>
      <c r="AF1" s="2"/>
    </row>
    <row r="2" spans="24:32" ht="38.25" customHeight="1">
      <c r="X2" s="161" t="s">
        <v>379</v>
      </c>
      <c r="Y2" s="161"/>
      <c r="Z2" s="161"/>
      <c r="AA2" s="161"/>
      <c r="AB2" s="161"/>
      <c r="AC2" s="161"/>
      <c r="AD2" s="161"/>
      <c r="AE2" s="161"/>
      <c r="AF2" s="3"/>
    </row>
    <row r="3" ht="18.75">
      <c r="AF3" s="3"/>
    </row>
    <row r="4" spans="1:25" ht="18.75">
      <c r="A4" s="169" t="s">
        <v>156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</row>
    <row r="5" spans="1:32" ht="18.75">
      <c r="A5" s="147" t="s">
        <v>374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32"/>
      <c r="AA5" s="32"/>
      <c r="AB5" s="32"/>
      <c r="AC5" s="32"/>
      <c r="AD5" s="32"/>
      <c r="AE5" s="32"/>
      <c r="AF5" s="32"/>
    </row>
    <row r="6" spans="1:32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</row>
    <row r="7" spans="1:46" ht="18.75">
      <c r="A7" s="143" t="s">
        <v>344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</row>
    <row r="8" spans="1:45" ht="15.75">
      <c r="A8" s="144" t="s">
        <v>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</row>
    <row r="9" spans="1:43" ht="15.75" customHeight="1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</row>
    <row r="10" spans="1:43" ht="31.5" customHeight="1">
      <c r="A10" s="171" t="s">
        <v>6</v>
      </c>
      <c r="B10" s="171" t="s">
        <v>42</v>
      </c>
      <c r="C10" s="171" t="s">
        <v>43</v>
      </c>
      <c r="D10" s="164" t="s">
        <v>357</v>
      </c>
      <c r="E10" s="166" t="s">
        <v>358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8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</row>
    <row r="11" spans="1:32" ht="44.25" customHeight="1">
      <c r="A11" s="172"/>
      <c r="B11" s="172"/>
      <c r="C11" s="172"/>
      <c r="D11" s="164"/>
      <c r="E11" s="166" t="s">
        <v>363</v>
      </c>
      <c r="F11" s="167"/>
      <c r="G11" s="167"/>
      <c r="H11" s="167"/>
      <c r="I11" s="167"/>
      <c r="J11" s="167"/>
      <c r="K11" s="167"/>
      <c r="L11" s="166" t="s">
        <v>364</v>
      </c>
      <c r="M11" s="167"/>
      <c r="N11" s="167"/>
      <c r="O11" s="167"/>
      <c r="P11" s="167"/>
      <c r="Q11" s="167"/>
      <c r="R11" s="167"/>
      <c r="S11" s="166" t="s">
        <v>365</v>
      </c>
      <c r="T11" s="167"/>
      <c r="U11" s="167"/>
      <c r="V11" s="167"/>
      <c r="W11" s="167"/>
      <c r="X11" s="167"/>
      <c r="Y11" s="167"/>
      <c r="Z11" s="164" t="s">
        <v>163</v>
      </c>
      <c r="AA11" s="164"/>
      <c r="AB11" s="164"/>
      <c r="AC11" s="164"/>
      <c r="AD11" s="164"/>
      <c r="AE11" s="164"/>
      <c r="AF11" s="164"/>
    </row>
    <row r="12" spans="1:32" ht="69.75" customHeight="1">
      <c r="A12" s="172"/>
      <c r="B12" s="172"/>
      <c r="C12" s="172"/>
      <c r="D12" s="164"/>
      <c r="E12" s="166" t="s">
        <v>56</v>
      </c>
      <c r="F12" s="167"/>
      <c r="G12" s="167"/>
      <c r="H12" s="167"/>
      <c r="I12" s="167"/>
      <c r="J12" s="167"/>
      <c r="K12" s="167"/>
      <c r="L12" s="166" t="s">
        <v>56</v>
      </c>
      <c r="M12" s="167"/>
      <c r="N12" s="167"/>
      <c r="O12" s="167"/>
      <c r="P12" s="167"/>
      <c r="Q12" s="167"/>
      <c r="R12" s="167"/>
      <c r="S12" s="166" t="s">
        <v>56</v>
      </c>
      <c r="T12" s="167"/>
      <c r="U12" s="167"/>
      <c r="V12" s="167"/>
      <c r="W12" s="167"/>
      <c r="X12" s="167"/>
      <c r="Y12" s="167"/>
      <c r="Z12" s="166" t="s">
        <v>15</v>
      </c>
      <c r="AA12" s="167"/>
      <c r="AB12" s="167"/>
      <c r="AC12" s="167"/>
      <c r="AD12" s="167"/>
      <c r="AE12" s="167"/>
      <c r="AF12" s="168"/>
    </row>
    <row r="13" spans="1:32" ht="37.5" customHeight="1">
      <c r="A13" s="172"/>
      <c r="B13" s="172"/>
      <c r="C13" s="172"/>
      <c r="D13" s="164" t="s">
        <v>17</v>
      </c>
      <c r="E13" s="36" t="s">
        <v>113</v>
      </c>
      <c r="F13" s="165" t="s">
        <v>114</v>
      </c>
      <c r="G13" s="165"/>
      <c r="H13" s="165"/>
      <c r="I13" s="165"/>
      <c r="J13" s="165"/>
      <c r="K13" s="165"/>
      <c r="L13" s="36" t="s">
        <v>113</v>
      </c>
      <c r="M13" s="165" t="s">
        <v>114</v>
      </c>
      <c r="N13" s="165"/>
      <c r="O13" s="165"/>
      <c r="P13" s="165"/>
      <c r="Q13" s="165"/>
      <c r="R13" s="165"/>
      <c r="S13" s="36" t="s">
        <v>113</v>
      </c>
      <c r="T13" s="165" t="s">
        <v>114</v>
      </c>
      <c r="U13" s="165"/>
      <c r="V13" s="165"/>
      <c r="W13" s="165"/>
      <c r="X13" s="165"/>
      <c r="Y13" s="165"/>
      <c r="Z13" s="36" t="s">
        <v>113</v>
      </c>
      <c r="AA13" s="165" t="s">
        <v>114</v>
      </c>
      <c r="AB13" s="165"/>
      <c r="AC13" s="165"/>
      <c r="AD13" s="165"/>
      <c r="AE13" s="165"/>
      <c r="AF13" s="165"/>
    </row>
    <row r="14" spans="1:32" ht="66" customHeight="1">
      <c r="A14" s="173"/>
      <c r="B14" s="173"/>
      <c r="C14" s="173"/>
      <c r="D14" s="164"/>
      <c r="E14" s="8" t="s">
        <v>115</v>
      </c>
      <c r="F14" s="8" t="s">
        <v>115</v>
      </c>
      <c r="G14" s="37" t="s">
        <v>359</v>
      </c>
      <c r="H14" s="37" t="s">
        <v>360</v>
      </c>
      <c r="I14" s="37" t="s">
        <v>361</v>
      </c>
      <c r="J14" s="37" t="s">
        <v>362</v>
      </c>
      <c r="K14" s="37" t="s">
        <v>366</v>
      </c>
      <c r="L14" s="8" t="s">
        <v>115</v>
      </c>
      <c r="M14" s="8" t="s">
        <v>115</v>
      </c>
      <c r="N14" s="37" t="s">
        <v>359</v>
      </c>
      <c r="O14" s="37" t="s">
        <v>360</v>
      </c>
      <c r="P14" s="37" t="s">
        <v>361</v>
      </c>
      <c r="Q14" s="37" t="s">
        <v>362</v>
      </c>
      <c r="R14" s="37" t="s">
        <v>366</v>
      </c>
      <c r="S14" s="8" t="s">
        <v>115</v>
      </c>
      <c r="T14" s="8" t="s">
        <v>115</v>
      </c>
      <c r="U14" s="37" t="s">
        <v>359</v>
      </c>
      <c r="V14" s="37" t="s">
        <v>360</v>
      </c>
      <c r="W14" s="37" t="s">
        <v>361</v>
      </c>
      <c r="X14" s="37" t="s">
        <v>362</v>
      </c>
      <c r="Y14" s="37" t="s">
        <v>366</v>
      </c>
      <c r="Z14" s="8" t="s">
        <v>115</v>
      </c>
      <c r="AA14" s="8" t="s">
        <v>115</v>
      </c>
      <c r="AB14" s="37" t="s">
        <v>359</v>
      </c>
      <c r="AC14" s="37" t="s">
        <v>360</v>
      </c>
      <c r="AD14" s="37" t="s">
        <v>361</v>
      </c>
      <c r="AE14" s="37" t="s">
        <v>362</v>
      </c>
      <c r="AF14" s="37" t="s">
        <v>366</v>
      </c>
    </row>
    <row r="15" spans="1:32" ht="15.75">
      <c r="A15" s="38">
        <v>1</v>
      </c>
      <c r="B15" s="38">
        <v>2</v>
      </c>
      <c r="C15" s="38">
        <v>3</v>
      </c>
      <c r="D15" s="38">
        <v>4</v>
      </c>
      <c r="E15" s="39" t="s">
        <v>170</v>
      </c>
      <c r="F15" s="39" t="s">
        <v>171</v>
      </c>
      <c r="G15" s="39" t="s">
        <v>172</v>
      </c>
      <c r="H15" s="39" t="s">
        <v>173</v>
      </c>
      <c r="I15" s="39" t="s">
        <v>174</v>
      </c>
      <c r="J15" s="39" t="s">
        <v>175</v>
      </c>
      <c r="K15" s="39" t="s">
        <v>176</v>
      </c>
      <c r="L15" s="39" t="s">
        <v>177</v>
      </c>
      <c r="M15" s="39" t="s">
        <v>178</v>
      </c>
      <c r="N15" s="39" t="s">
        <v>179</v>
      </c>
      <c r="O15" s="39" t="s">
        <v>180</v>
      </c>
      <c r="P15" s="39" t="s">
        <v>181</v>
      </c>
      <c r="Q15" s="39" t="s">
        <v>182</v>
      </c>
      <c r="R15" s="39" t="s">
        <v>183</v>
      </c>
      <c r="S15" s="39" t="s">
        <v>184</v>
      </c>
      <c r="T15" s="39" t="s">
        <v>185</v>
      </c>
      <c r="U15" s="39" t="s">
        <v>186</v>
      </c>
      <c r="V15" s="39" t="s">
        <v>187</v>
      </c>
      <c r="W15" s="39" t="s">
        <v>188</v>
      </c>
      <c r="X15" s="39" t="s">
        <v>189</v>
      </c>
      <c r="Y15" s="39" t="s">
        <v>190</v>
      </c>
      <c r="Z15" s="39" t="s">
        <v>191</v>
      </c>
      <c r="AA15" s="39" t="s">
        <v>192</v>
      </c>
      <c r="AB15" s="39" t="s">
        <v>193</v>
      </c>
      <c r="AC15" s="39" t="s">
        <v>194</v>
      </c>
      <c r="AD15" s="39" t="s">
        <v>195</v>
      </c>
      <c r="AE15" s="39" t="s">
        <v>196</v>
      </c>
      <c r="AF15" s="39" t="s">
        <v>197</v>
      </c>
    </row>
    <row r="16" spans="1:32" s="91" customFormat="1" ht="23.25" customHeight="1">
      <c r="A16" s="81">
        <v>0</v>
      </c>
      <c r="B16" s="95" t="s">
        <v>268</v>
      </c>
      <c r="C16" s="103" t="s">
        <v>269</v>
      </c>
      <c r="D16" s="104">
        <f>D19+D21</f>
        <v>172.02700000000002</v>
      </c>
      <c r="E16" s="104">
        <f>E36</f>
        <v>4.91525</v>
      </c>
      <c r="F16" s="104">
        <f>F21</f>
        <v>1.7630000000000001</v>
      </c>
      <c r="G16" s="103" t="s">
        <v>282</v>
      </c>
      <c r="H16" s="103" t="s">
        <v>282</v>
      </c>
      <c r="I16" s="103" t="s">
        <v>282</v>
      </c>
      <c r="J16" s="103" t="s">
        <v>282</v>
      </c>
      <c r="K16" s="104">
        <f>K21</f>
        <v>4</v>
      </c>
      <c r="L16" s="104">
        <f>L19</f>
        <v>4.915</v>
      </c>
      <c r="M16" s="104">
        <f>M19+M21</f>
        <v>1.7630000000000001</v>
      </c>
      <c r="N16" s="105" t="s">
        <v>282</v>
      </c>
      <c r="O16" s="105" t="s">
        <v>282</v>
      </c>
      <c r="P16" s="105" t="s">
        <v>282</v>
      </c>
      <c r="Q16" s="105" t="s">
        <v>282</v>
      </c>
      <c r="R16" s="104">
        <f>R21</f>
        <v>4</v>
      </c>
      <c r="S16" s="104">
        <f>S19</f>
        <v>5</v>
      </c>
      <c r="T16" s="104">
        <f>T19+T21</f>
        <v>1.2120000000000002</v>
      </c>
      <c r="U16" s="105" t="s">
        <v>282</v>
      </c>
      <c r="V16" s="105" t="s">
        <v>282</v>
      </c>
      <c r="W16" s="105" t="s">
        <v>282</v>
      </c>
      <c r="X16" s="105" t="s">
        <v>282</v>
      </c>
      <c r="Y16" s="113">
        <f>Y19</f>
        <v>3</v>
      </c>
      <c r="Z16" s="104">
        <v>14.83025</v>
      </c>
      <c r="AA16" s="112">
        <v>4.738</v>
      </c>
      <c r="AB16" s="105" t="s">
        <v>282</v>
      </c>
      <c r="AC16" s="105" t="s">
        <v>282</v>
      </c>
      <c r="AD16" s="105" t="s">
        <v>282</v>
      </c>
      <c r="AE16" s="105" t="s">
        <v>282</v>
      </c>
      <c r="AF16" s="105">
        <v>11</v>
      </c>
    </row>
    <row r="17" spans="1:32" s="91" customFormat="1" ht="15.75">
      <c r="A17" s="96" t="s">
        <v>270</v>
      </c>
      <c r="B17" s="97" t="s">
        <v>271</v>
      </c>
      <c r="C17" s="103" t="s">
        <v>269</v>
      </c>
      <c r="D17" s="103" t="s">
        <v>282</v>
      </c>
      <c r="E17" s="103" t="s">
        <v>282</v>
      </c>
      <c r="F17" s="103" t="s">
        <v>282</v>
      </c>
      <c r="G17" s="103" t="s">
        <v>282</v>
      </c>
      <c r="H17" s="103" t="s">
        <v>282</v>
      </c>
      <c r="I17" s="103" t="s">
        <v>282</v>
      </c>
      <c r="J17" s="103" t="s">
        <v>282</v>
      </c>
      <c r="K17" s="103" t="s">
        <v>282</v>
      </c>
      <c r="L17" s="103" t="s">
        <v>282</v>
      </c>
      <c r="M17" s="103" t="s">
        <v>282</v>
      </c>
      <c r="N17" s="105" t="s">
        <v>282</v>
      </c>
      <c r="O17" s="105" t="s">
        <v>282</v>
      </c>
      <c r="P17" s="105" t="s">
        <v>282</v>
      </c>
      <c r="Q17" s="105" t="s">
        <v>282</v>
      </c>
      <c r="R17" s="103" t="s">
        <v>282</v>
      </c>
      <c r="S17" s="103" t="s">
        <v>282</v>
      </c>
      <c r="T17" s="103" t="s">
        <v>282</v>
      </c>
      <c r="U17" s="105" t="s">
        <v>282</v>
      </c>
      <c r="V17" s="105" t="s">
        <v>282</v>
      </c>
      <c r="W17" s="105" t="s">
        <v>282</v>
      </c>
      <c r="X17" s="105" t="s">
        <v>282</v>
      </c>
      <c r="Y17" s="103" t="s">
        <v>282</v>
      </c>
      <c r="Z17" s="105" t="s">
        <v>282</v>
      </c>
      <c r="AA17" s="105" t="s">
        <v>282</v>
      </c>
      <c r="AB17" s="105" t="s">
        <v>282</v>
      </c>
      <c r="AC17" s="105" t="s">
        <v>282</v>
      </c>
      <c r="AD17" s="105" t="s">
        <v>282</v>
      </c>
      <c r="AE17" s="105" t="s">
        <v>282</v>
      </c>
      <c r="AF17" s="105" t="s">
        <v>282</v>
      </c>
    </row>
    <row r="18" spans="1:32" s="91" customFormat="1" ht="30" customHeight="1">
      <c r="A18" s="96" t="s">
        <v>272</v>
      </c>
      <c r="B18" s="97" t="s">
        <v>273</v>
      </c>
      <c r="C18" s="103" t="s">
        <v>269</v>
      </c>
      <c r="D18" s="103" t="s">
        <v>282</v>
      </c>
      <c r="E18" s="103" t="s">
        <v>282</v>
      </c>
      <c r="F18" s="103" t="s">
        <v>282</v>
      </c>
      <c r="G18" s="103" t="s">
        <v>282</v>
      </c>
      <c r="H18" s="103" t="s">
        <v>282</v>
      </c>
      <c r="I18" s="103" t="s">
        <v>282</v>
      </c>
      <c r="J18" s="103" t="s">
        <v>282</v>
      </c>
      <c r="K18" s="103" t="s">
        <v>282</v>
      </c>
      <c r="L18" s="103" t="s">
        <v>282</v>
      </c>
      <c r="M18" s="103" t="s">
        <v>282</v>
      </c>
      <c r="N18" s="105" t="s">
        <v>282</v>
      </c>
      <c r="O18" s="105" t="s">
        <v>282</v>
      </c>
      <c r="P18" s="105" t="s">
        <v>282</v>
      </c>
      <c r="Q18" s="105" t="s">
        <v>282</v>
      </c>
      <c r="R18" s="103" t="s">
        <v>282</v>
      </c>
      <c r="S18" s="103" t="s">
        <v>282</v>
      </c>
      <c r="T18" s="103" t="s">
        <v>282</v>
      </c>
      <c r="U18" s="105" t="s">
        <v>282</v>
      </c>
      <c r="V18" s="105" t="s">
        <v>282</v>
      </c>
      <c r="W18" s="105" t="s">
        <v>282</v>
      </c>
      <c r="X18" s="105" t="s">
        <v>282</v>
      </c>
      <c r="Y18" s="103" t="s">
        <v>282</v>
      </c>
      <c r="Z18" s="105" t="s">
        <v>282</v>
      </c>
      <c r="AA18" s="105" t="s">
        <v>282</v>
      </c>
      <c r="AB18" s="105" t="s">
        <v>282</v>
      </c>
      <c r="AC18" s="105" t="s">
        <v>282</v>
      </c>
      <c r="AD18" s="105" t="s">
        <v>282</v>
      </c>
      <c r="AE18" s="105" t="s">
        <v>282</v>
      </c>
      <c r="AF18" s="105" t="s">
        <v>282</v>
      </c>
    </row>
    <row r="19" spans="1:32" s="91" customFormat="1" ht="20.25" customHeight="1">
      <c r="A19" s="96" t="s">
        <v>274</v>
      </c>
      <c r="B19" s="97" t="s">
        <v>275</v>
      </c>
      <c r="C19" s="103" t="s">
        <v>269</v>
      </c>
      <c r="D19" s="104">
        <f>D36</f>
        <v>14.83</v>
      </c>
      <c r="E19" s="104">
        <f>E36</f>
        <v>4.91525</v>
      </c>
      <c r="F19" s="103">
        <f>F36</f>
        <v>0</v>
      </c>
      <c r="G19" s="103" t="s">
        <v>282</v>
      </c>
      <c r="H19" s="103" t="s">
        <v>282</v>
      </c>
      <c r="I19" s="103" t="s">
        <v>282</v>
      </c>
      <c r="J19" s="103" t="s">
        <v>282</v>
      </c>
      <c r="K19" s="103" t="s">
        <v>282</v>
      </c>
      <c r="L19" s="104">
        <f>L36</f>
        <v>4.915</v>
      </c>
      <c r="M19" s="112">
        <f>M36</f>
        <v>0</v>
      </c>
      <c r="N19" s="105" t="s">
        <v>282</v>
      </c>
      <c r="O19" s="105" t="s">
        <v>282</v>
      </c>
      <c r="P19" s="105" t="s">
        <v>282</v>
      </c>
      <c r="Q19" s="105" t="s">
        <v>282</v>
      </c>
      <c r="R19" s="103" t="s">
        <v>282</v>
      </c>
      <c r="S19" s="104">
        <f>S36</f>
        <v>5</v>
      </c>
      <c r="T19" s="112">
        <f>T36</f>
        <v>0</v>
      </c>
      <c r="U19" s="105" t="s">
        <v>282</v>
      </c>
      <c r="V19" s="105" t="s">
        <v>282</v>
      </c>
      <c r="W19" s="105" t="s">
        <v>282</v>
      </c>
      <c r="X19" s="105" t="s">
        <v>282</v>
      </c>
      <c r="Y19" s="113">
        <f>Y46</f>
        <v>3</v>
      </c>
      <c r="Z19" s="104">
        <v>14.83025</v>
      </c>
      <c r="AA19" s="105">
        <v>0</v>
      </c>
      <c r="AB19" s="105" t="s">
        <v>282</v>
      </c>
      <c r="AC19" s="105" t="s">
        <v>282</v>
      </c>
      <c r="AD19" s="105" t="s">
        <v>282</v>
      </c>
      <c r="AE19" s="105" t="s">
        <v>282</v>
      </c>
      <c r="AF19" s="105" t="s">
        <v>282</v>
      </c>
    </row>
    <row r="20" spans="1:32" s="91" customFormat="1" ht="30.75" customHeight="1">
      <c r="A20" s="96" t="s">
        <v>276</v>
      </c>
      <c r="B20" s="97" t="s">
        <v>277</v>
      </c>
      <c r="C20" s="103" t="s">
        <v>269</v>
      </c>
      <c r="D20" s="103" t="s">
        <v>282</v>
      </c>
      <c r="E20" s="103" t="s">
        <v>282</v>
      </c>
      <c r="F20" s="103" t="s">
        <v>282</v>
      </c>
      <c r="G20" s="103" t="s">
        <v>282</v>
      </c>
      <c r="H20" s="103" t="s">
        <v>282</v>
      </c>
      <c r="I20" s="103" t="s">
        <v>282</v>
      </c>
      <c r="J20" s="103" t="s">
        <v>282</v>
      </c>
      <c r="K20" s="103" t="s">
        <v>282</v>
      </c>
      <c r="L20" s="103" t="s">
        <v>282</v>
      </c>
      <c r="M20" s="103" t="s">
        <v>282</v>
      </c>
      <c r="N20" s="105" t="s">
        <v>282</v>
      </c>
      <c r="O20" s="105" t="s">
        <v>282</v>
      </c>
      <c r="P20" s="105" t="s">
        <v>282</v>
      </c>
      <c r="Q20" s="105" t="s">
        <v>282</v>
      </c>
      <c r="R20" s="103" t="s">
        <v>282</v>
      </c>
      <c r="S20" s="103" t="s">
        <v>282</v>
      </c>
      <c r="T20" s="103" t="s">
        <v>282</v>
      </c>
      <c r="U20" s="105" t="s">
        <v>282</v>
      </c>
      <c r="V20" s="105" t="s">
        <v>282</v>
      </c>
      <c r="W20" s="105" t="s">
        <v>282</v>
      </c>
      <c r="X20" s="105" t="s">
        <v>282</v>
      </c>
      <c r="Y20" s="103" t="s">
        <v>282</v>
      </c>
      <c r="Z20" s="105" t="s">
        <v>282</v>
      </c>
      <c r="AA20" s="105" t="s">
        <v>282</v>
      </c>
      <c r="AB20" s="105" t="s">
        <v>282</v>
      </c>
      <c r="AC20" s="105" t="s">
        <v>282</v>
      </c>
      <c r="AD20" s="105" t="s">
        <v>282</v>
      </c>
      <c r="AE20" s="105" t="s">
        <v>282</v>
      </c>
      <c r="AF20" s="105" t="s">
        <v>282</v>
      </c>
    </row>
    <row r="21" spans="1:32" s="91" customFormat="1" ht="22.5" customHeight="1">
      <c r="A21" s="96" t="s">
        <v>278</v>
      </c>
      <c r="B21" s="97" t="s">
        <v>279</v>
      </c>
      <c r="C21" s="103" t="s">
        <v>269</v>
      </c>
      <c r="D21" s="104">
        <f>D46</f>
        <v>157.197</v>
      </c>
      <c r="E21" s="103" t="s">
        <v>282</v>
      </c>
      <c r="F21" s="104">
        <f>F46</f>
        <v>1.7630000000000001</v>
      </c>
      <c r="G21" s="103" t="s">
        <v>282</v>
      </c>
      <c r="H21" s="103" t="s">
        <v>282</v>
      </c>
      <c r="I21" s="103" t="s">
        <v>282</v>
      </c>
      <c r="J21" s="103" t="s">
        <v>282</v>
      </c>
      <c r="K21" s="104">
        <f>K46</f>
        <v>4</v>
      </c>
      <c r="L21" s="103" t="s">
        <v>282</v>
      </c>
      <c r="M21" s="104">
        <f>M46</f>
        <v>1.7630000000000001</v>
      </c>
      <c r="N21" s="105" t="s">
        <v>282</v>
      </c>
      <c r="O21" s="105" t="s">
        <v>282</v>
      </c>
      <c r="P21" s="105" t="s">
        <v>282</v>
      </c>
      <c r="Q21" s="105" t="s">
        <v>282</v>
      </c>
      <c r="R21" s="104">
        <f>R46</f>
        <v>4</v>
      </c>
      <c r="S21" s="103" t="s">
        <v>282</v>
      </c>
      <c r="T21" s="104">
        <f>T46</f>
        <v>1.2120000000000002</v>
      </c>
      <c r="U21" s="105" t="s">
        <v>282</v>
      </c>
      <c r="V21" s="105" t="s">
        <v>282</v>
      </c>
      <c r="W21" s="105" t="s">
        <v>282</v>
      </c>
      <c r="X21" s="105" t="s">
        <v>282</v>
      </c>
      <c r="Y21" s="103" t="s">
        <v>282</v>
      </c>
      <c r="Z21" s="105" t="s">
        <v>282</v>
      </c>
      <c r="AA21" s="112">
        <v>4.738</v>
      </c>
      <c r="AB21" s="105" t="s">
        <v>282</v>
      </c>
      <c r="AC21" s="105" t="s">
        <v>282</v>
      </c>
      <c r="AD21" s="105" t="s">
        <v>282</v>
      </c>
      <c r="AE21" s="105" t="s">
        <v>282</v>
      </c>
      <c r="AF21" s="105">
        <v>11</v>
      </c>
    </row>
    <row r="22" spans="1:32" s="91" customFormat="1" ht="15.75">
      <c r="A22" s="81" t="s">
        <v>280</v>
      </c>
      <c r="B22" s="81" t="s">
        <v>281</v>
      </c>
      <c r="C22" s="103" t="s">
        <v>269</v>
      </c>
      <c r="D22" s="103" t="s">
        <v>282</v>
      </c>
      <c r="E22" s="103" t="s">
        <v>282</v>
      </c>
      <c r="F22" s="104" t="s">
        <v>282</v>
      </c>
      <c r="G22" s="104" t="s">
        <v>282</v>
      </c>
      <c r="H22" s="104" t="s">
        <v>282</v>
      </c>
      <c r="I22" s="104" t="s">
        <v>282</v>
      </c>
      <c r="J22" s="104" t="s">
        <v>282</v>
      </c>
      <c r="K22" s="104" t="s">
        <v>282</v>
      </c>
      <c r="L22" s="103" t="s">
        <v>282</v>
      </c>
      <c r="M22" s="103" t="s">
        <v>282</v>
      </c>
      <c r="N22" s="105" t="s">
        <v>282</v>
      </c>
      <c r="O22" s="105" t="s">
        <v>282</v>
      </c>
      <c r="P22" s="105" t="s">
        <v>282</v>
      </c>
      <c r="Q22" s="105" t="s">
        <v>282</v>
      </c>
      <c r="R22" s="103" t="s">
        <v>282</v>
      </c>
      <c r="S22" s="103" t="s">
        <v>282</v>
      </c>
      <c r="T22" s="103" t="s">
        <v>282</v>
      </c>
      <c r="U22" s="105" t="s">
        <v>282</v>
      </c>
      <c r="V22" s="105" t="s">
        <v>282</v>
      </c>
      <c r="W22" s="105" t="s">
        <v>282</v>
      </c>
      <c r="X22" s="105" t="s">
        <v>282</v>
      </c>
      <c r="Y22" s="103" t="s">
        <v>282</v>
      </c>
      <c r="Z22" s="105" t="s">
        <v>282</v>
      </c>
      <c r="AA22" s="105" t="s">
        <v>282</v>
      </c>
      <c r="AB22" s="105" t="s">
        <v>282</v>
      </c>
      <c r="AC22" s="105" t="s">
        <v>282</v>
      </c>
      <c r="AD22" s="105" t="s">
        <v>282</v>
      </c>
      <c r="AE22" s="105" t="s">
        <v>282</v>
      </c>
      <c r="AF22" s="105" t="s">
        <v>282</v>
      </c>
    </row>
    <row r="23" spans="1:32" ht="15.75">
      <c r="A23" s="7" t="s">
        <v>283</v>
      </c>
      <c r="B23" s="56" t="s">
        <v>284</v>
      </c>
      <c r="C23" s="38" t="s">
        <v>269</v>
      </c>
      <c r="D23" s="38" t="s">
        <v>282</v>
      </c>
      <c r="E23" s="38" t="s">
        <v>282</v>
      </c>
      <c r="F23" s="101" t="s">
        <v>282</v>
      </c>
      <c r="G23" s="101" t="s">
        <v>282</v>
      </c>
      <c r="H23" s="101" t="s">
        <v>282</v>
      </c>
      <c r="I23" s="101" t="s">
        <v>282</v>
      </c>
      <c r="J23" s="101" t="s">
        <v>282</v>
      </c>
      <c r="K23" s="101" t="s">
        <v>282</v>
      </c>
      <c r="L23" s="38" t="s">
        <v>282</v>
      </c>
      <c r="M23" s="38" t="s">
        <v>282</v>
      </c>
      <c r="N23" s="39" t="s">
        <v>282</v>
      </c>
      <c r="O23" s="39" t="s">
        <v>282</v>
      </c>
      <c r="P23" s="39" t="s">
        <v>282</v>
      </c>
      <c r="Q23" s="39" t="s">
        <v>282</v>
      </c>
      <c r="R23" s="38" t="s">
        <v>282</v>
      </c>
      <c r="S23" s="38" t="s">
        <v>282</v>
      </c>
      <c r="T23" s="38" t="s">
        <v>282</v>
      </c>
      <c r="U23" s="39" t="s">
        <v>282</v>
      </c>
      <c r="V23" s="39" t="s">
        <v>282</v>
      </c>
      <c r="W23" s="39" t="s">
        <v>282</v>
      </c>
      <c r="X23" s="39" t="s">
        <v>282</v>
      </c>
      <c r="Y23" s="38" t="s">
        <v>282</v>
      </c>
      <c r="Z23" s="39" t="s">
        <v>282</v>
      </c>
      <c r="AA23" s="39" t="s">
        <v>282</v>
      </c>
      <c r="AB23" s="39" t="s">
        <v>282</v>
      </c>
      <c r="AC23" s="39" t="s">
        <v>282</v>
      </c>
      <c r="AD23" s="39" t="s">
        <v>282</v>
      </c>
      <c r="AE23" s="39" t="s">
        <v>282</v>
      </c>
      <c r="AF23" s="39" t="s">
        <v>282</v>
      </c>
    </row>
    <row r="24" spans="1:32" ht="18" customHeight="1">
      <c r="A24" s="7" t="s">
        <v>285</v>
      </c>
      <c r="B24" s="56" t="s">
        <v>286</v>
      </c>
      <c r="C24" s="38" t="s">
        <v>269</v>
      </c>
      <c r="D24" s="38" t="s">
        <v>282</v>
      </c>
      <c r="E24" s="38" t="s">
        <v>282</v>
      </c>
      <c r="F24" s="101" t="s">
        <v>282</v>
      </c>
      <c r="G24" s="101" t="s">
        <v>282</v>
      </c>
      <c r="H24" s="101" t="s">
        <v>282</v>
      </c>
      <c r="I24" s="101" t="s">
        <v>282</v>
      </c>
      <c r="J24" s="101" t="s">
        <v>282</v>
      </c>
      <c r="K24" s="101" t="s">
        <v>282</v>
      </c>
      <c r="L24" s="38" t="s">
        <v>282</v>
      </c>
      <c r="M24" s="38" t="s">
        <v>282</v>
      </c>
      <c r="N24" s="39" t="s">
        <v>282</v>
      </c>
      <c r="O24" s="39" t="s">
        <v>282</v>
      </c>
      <c r="P24" s="39" t="s">
        <v>282</v>
      </c>
      <c r="Q24" s="39" t="s">
        <v>282</v>
      </c>
      <c r="R24" s="38" t="s">
        <v>282</v>
      </c>
      <c r="S24" s="38" t="s">
        <v>282</v>
      </c>
      <c r="T24" s="38" t="s">
        <v>282</v>
      </c>
      <c r="U24" s="39" t="s">
        <v>282</v>
      </c>
      <c r="V24" s="39" t="s">
        <v>282</v>
      </c>
      <c r="W24" s="39" t="s">
        <v>282</v>
      </c>
      <c r="X24" s="39" t="s">
        <v>282</v>
      </c>
      <c r="Y24" s="38" t="s">
        <v>282</v>
      </c>
      <c r="Z24" s="39" t="s">
        <v>282</v>
      </c>
      <c r="AA24" s="39" t="s">
        <v>282</v>
      </c>
      <c r="AB24" s="39" t="s">
        <v>282</v>
      </c>
      <c r="AC24" s="39" t="s">
        <v>282</v>
      </c>
      <c r="AD24" s="39" t="s">
        <v>282</v>
      </c>
      <c r="AE24" s="39" t="s">
        <v>282</v>
      </c>
      <c r="AF24" s="39" t="s">
        <v>282</v>
      </c>
    </row>
    <row r="25" spans="1:32" ht="36.75" customHeight="1">
      <c r="A25" s="7" t="s">
        <v>287</v>
      </c>
      <c r="B25" s="56" t="s">
        <v>288</v>
      </c>
      <c r="C25" s="38" t="s">
        <v>269</v>
      </c>
      <c r="D25" s="38" t="s">
        <v>282</v>
      </c>
      <c r="E25" s="38" t="s">
        <v>282</v>
      </c>
      <c r="F25" s="101" t="s">
        <v>282</v>
      </c>
      <c r="G25" s="101" t="s">
        <v>282</v>
      </c>
      <c r="H25" s="101" t="s">
        <v>282</v>
      </c>
      <c r="I25" s="101" t="s">
        <v>282</v>
      </c>
      <c r="J25" s="101" t="s">
        <v>282</v>
      </c>
      <c r="K25" s="101" t="s">
        <v>282</v>
      </c>
      <c r="L25" s="38" t="s">
        <v>282</v>
      </c>
      <c r="M25" s="38" t="s">
        <v>282</v>
      </c>
      <c r="N25" s="39" t="s">
        <v>282</v>
      </c>
      <c r="O25" s="39" t="s">
        <v>282</v>
      </c>
      <c r="P25" s="39" t="s">
        <v>282</v>
      </c>
      <c r="Q25" s="39" t="s">
        <v>282</v>
      </c>
      <c r="R25" s="38" t="s">
        <v>282</v>
      </c>
      <c r="S25" s="38" t="s">
        <v>282</v>
      </c>
      <c r="T25" s="38" t="s">
        <v>282</v>
      </c>
      <c r="U25" s="39" t="s">
        <v>282</v>
      </c>
      <c r="V25" s="39" t="s">
        <v>282</v>
      </c>
      <c r="W25" s="39" t="s">
        <v>282</v>
      </c>
      <c r="X25" s="39" t="s">
        <v>282</v>
      </c>
      <c r="Y25" s="38" t="s">
        <v>282</v>
      </c>
      <c r="Z25" s="39" t="s">
        <v>282</v>
      </c>
      <c r="AA25" s="39" t="s">
        <v>282</v>
      </c>
      <c r="AB25" s="39" t="s">
        <v>282</v>
      </c>
      <c r="AC25" s="39" t="s">
        <v>282</v>
      </c>
      <c r="AD25" s="39" t="s">
        <v>282</v>
      </c>
      <c r="AE25" s="39" t="s">
        <v>282</v>
      </c>
      <c r="AF25" s="39" t="s">
        <v>282</v>
      </c>
    </row>
    <row r="26" spans="1:32" ht="32.25" customHeight="1">
      <c r="A26" s="7" t="s">
        <v>289</v>
      </c>
      <c r="B26" s="56" t="s">
        <v>290</v>
      </c>
      <c r="C26" s="38" t="s">
        <v>269</v>
      </c>
      <c r="D26" s="38" t="s">
        <v>282</v>
      </c>
      <c r="E26" s="38" t="s">
        <v>282</v>
      </c>
      <c r="F26" s="101" t="s">
        <v>282</v>
      </c>
      <c r="G26" s="101" t="s">
        <v>282</v>
      </c>
      <c r="H26" s="101" t="s">
        <v>282</v>
      </c>
      <c r="I26" s="101" t="s">
        <v>282</v>
      </c>
      <c r="J26" s="101" t="s">
        <v>282</v>
      </c>
      <c r="K26" s="101" t="s">
        <v>282</v>
      </c>
      <c r="L26" s="38" t="s">
        <v>282</v>
      </c>
      <c r="M26" s="38" t="s">
        <v>282</v>
      </c>
      <c r="N26" s="39" t="s">
        <v>282</v>
      </c>
      <c r="O26" s="39" t="s">
        <v>282</v>
      </c>
      <c r="P26" s="39" t="s">
        <v>282</v>
      </c>
      <c r="Q26" s="39" t="s">
        <v>282</v>
      </c>
      <c r="R26" s="38" t="s">
        <v>282</v>
      </c>
      <c r="S26" s="38" t="s">
        <v>282</v>
      </c>
      <c r="T26" s="38" t="s">
        <v>282</v>
      </c>
      <c r="U26" s="39" t="s">
        <v>282</v>
      </c>
      <c r="V26" s="39" t="s">
        <v>282</v>
      </c>
      <c r="W26" s="39" t="s">
        <v>282</v>
      </c>
      <c r="X26" s="39" t="s">
        <v>282</v>
      </c>
      <c r="Y26" s="38" t="s">
        <v>282</v>
      </c>
      <c r="Z26" s="39" t="s">
        <v>282</v>
      </c>
      <c r="AA26" s="39" t="s">
        <v>282</v>
      </c>
      <c r="AB26" s="39" t="s">
        <v>282</v>
      </c>
      <c r="AC26" s="39" t="s">
        <v>282</v>
      </c>
      <c r="AD26" s="39" t="s">
        <v>282</v>
      </c>
      <c r="AE26" s="39" t="s">
        <v>282</v>
      </c>
      <c r="AF26" s="39" t="s">
        <v>282</v>
      </c>
    </row>
    <row r="27" spans="1:32" ht="29.25" customHeight="1">
      <c r="A27" s="7" t="s">
        <v>291</v>
      </c>
      <c r="B27" s="56" t="s">
        <v>292</v>
      </c>
      <c r="C27" s="38" t="s">
        <v>269</v>
      </c>
      <c r="D27" s="38" t="s">
        <v>282</v>
      </c>
      <c r="E27" s="38" t="s">
        <v>282</v>
      </c>
      <c r="F27" s="101" t="s">
        <v>282</v>
      </c>
      <c r="G27" s="101" t="s">
        <v>282</v>
      </c>
      <c r="H27" s="101" t="s">
        <v>282</v>
      </c>
      <c r="I27" s="101" t="s">
        <v>282</v>
      </c>
      <c r="J27" s="101" t="s">
        <v>282</v>
      </c>
      <c r="K27" s="101" t="s">
        <v>282</v>
      </c>
      <c r="L27" s="38" t="s">
        <v>282</v>
      </c>
      <c r="M27" s="38" t="s">
        <v>282</v>
      </c>
      <c r="N27" s="39" t="s">
        <v>282</v>
      </c>
      <c r="O27" s="39" t="s">
        <v>282</v>
      </c>
      <c r="P27" s="39" t="s">
        <v>282</v>
      </c>
      <c r="Q27" s="39" t="s">
        <v>282</v>
      </c>
      <c r="R27" s="38" t="s">
        <v>282</v>
      </c>
      <c r="S27" s="38" t="s">
        <v>282</v>
      </c>
      <c r="T27" s="38" t="s">
        <v>282</v>
      </c>
      <c r="U27" s="39" t="s">
        <v>282</v>
      </c>
      <c r="V27" s="39" t="s">
        <v>282</v>
      </c>
      <c r="W27" s="39" t="s">
        <v>282</v>
      </c>
      <c r="X27" s="39" t="s">
        <v>282</v>
      </c>
      <c r="Y27" s="38" t="s">
        <v>282</v>
      </c>
      <c r="Z27" s="39" t="s">
        <v>282</v>
      </c>
      <c r="AA27" s="39" t="s">
        <v>282</v>
      </c>
      <c r="AB27" s="39" t="s">
        <v>282</v>
      </c>
      <c r="AC27" s="39" t="s">
        <v>282</v>
      </c>
      <c r="AD27" s="39" t="s">
        <v>282</v>
      </c>
      <c r="AE27" s="39" t="s">
        <v>282</v>
      </c>
      <c r="AF27" s="39" t="s">
        <v>282</v>
      </c>
    </row>
    <row r="28" spans="1:32" ht="38.25" customHeight="1">
      <c r="A28" s="7" t="s">
        <v>293</v>
      </c>
      <c r="B28" s="56" t="s">
        <v>294</v>
      </c>
      <c r="C28" s="38" t="s">
        <v>269</v>
      </c>
      <c r="D28" s="38" t="s">
        <v>282</v>
      </c>
      <c r="E28" s="38" t="s">
        <v>282</v>
      </c>
      <c r="F28" s="101" t="s">
        <v>282</v>
      </c>
      <c r="G28" s="101" t="s">
        <v>282</v>
      </c>
      <c r="H28" s="101" t="s">
        <v>282</v>
      </c>
      <c r="I28" s="101" t="s">
        <v>282</v>
      </c>
      <c r="J28" s="101" t="s">
        <v>282</v>
      </c>
      <c r="K28" s="101" t="s">
        <v>282</v>
      </c>
      <c r="L28" s="38" t="s">
        <v>282</v>
      </c>
      <c r="M28" s="38" t="s">
        <v>282</v>
      </c>
      <c r="N28" s="39" t="s">
        <v>282</v>
      </c>
      <c r="O28" s="39" t="s">
        <v>282</v>
      </c>
      <c r="P28" s="39" t="s">
        <v>282</v>
      </c>
      <c r="Q28" s="39" t="s">
        <v>282</v>
      </c>
      <c r="R28" s="38" t="s">
        <v>282</v>
      </c>
      <c r="S28" s="38" t="s">
        <v>282</v>
      </c>
      <c r="T28" s="38" t="s">
        <v>282</v>
      </c>
      <c r="U28" s="39" t="s">
        <v>282</v>
      </c>
      <c r="V28" s="39" t="s">
        <v>282</v>
      </c>
      <c r="W28" s="39" t="s">
        <v>282</v>
      </c>
      <c r="X28" s="39" t="s">
        <v>282</v>
      </c>
      <c r="Y28" s="38" t="s">
        <v>282</v>
      </c>
      <c r="Z28" s="39" t="s">
        <v>282</v>
      </c>
      <c r="AA28" s="39" t="s">
        <v>282</v>
      </c>
      <c r="AB28" s="39" t="s">
        <v>282</v>
      </c>
      <c r="AC28" s="39" t="s">
        <v>282</v>
      </c>
      <c r="AD28" s="39" t="s">
        <v>282</v>
      </c>
      <c r="AE28" s="39" t="s">
        <v>282</v>
      </c>
      <c r="AF28" s="39" t="s">
        <v>282</v>
      </c>
    </row>
    <row r="29" spans="1:32" ht="34.5" customHeight="1">
      <c r="A29" s="7" t="s">
        <v>295</v>
      </c>
      <c r="B29" s="56" t="s">
        <v>296</v>
      </c>
      <c r="C29" s="38" t="s">
        <v>269</v>
      </c>
      <c r="D29" s="38" t="s">
        <v>282</v>
      </c>
      <c r="E29" s="38" t="s">
        <v>282</v>
      </c>
      <c r="F29" s="101" t="s">
        <v>282</v>
      </c>
      <c r="G29" s="101" t="s">
        <v>282</v>
      </c>
      <c r="H29" s="101" t="s">
        <v>282</v>
      </c>
      <c r="I29" s="101" t="s">
        <v>282</v>
      </c>
      <c r="J29" s="101" t="s">
        <v>282</v>
      </c>
      <c r="K29" s="101" t="s">
        <v>282</v>
      </c>
      <c r="L29" s="38" t="s">
        <v>282</v>
      </c>
      <c r="M29" s="38" t="s">
        <v>282</v>
      </c>
      <c r="N29" s="39" t="s">
        <v>282</v>
      </c>
      <c r="O29" s="39" t="s">
        <v>282</v>
      </c>
      <c r="P29" s="39" t="s">
        <v>282</v>
      </c>
      <c r="Q29" s="39" t="s">
        <v>282</v>
      </c>
      <c r="R29" s="38" t="s">
        <v>282</v>
      </c>
      <c r="S29" s="38" t="s">
        <v>282</v>
      </c>
      <c r="T29" s="38" t="s">
        <v>282</v>
      </c>
      <c r="U29" s="39" t="s">
        <v>282</v>
      </c>
      <c r="V29" s="39" t="s">
        <v>282</v>
      </c>
      <c r="W29" s="39" t="s">
        <v>282</v>
      </c>
      <c r="X29" s="39" t="s">
        <v>282</v>
      </c>
      <c r="Y29" s="38" t="s">
        <v>282</v>
      </c>
      <c r="Z29" s="39" t="s">
        <v>282</v>
      </c>
      <c r="AA29" s="39" t="s">
        <v>282</v>
      </c>
      <c r="AB29" s="39" t="s">
        <v>282</v>
      </c>
      <c r="AC29" s="39" t="s">
        <v>282</v>
      </c>
      <c r="AD29" s="39" t="s">
        <v>282</v>
      </c>
      <c r="AE29" s="39" t="s">
        <v>282</v>
      </c>
      <c r="AF29" s="39" t="s">
        <v>282</v>
      </c>
    </row>
    <row r="30" spans="1:32" ht="35.25" customHeight="1">
      <c r="A30" s="7" t="s">
        <v>297</v>
      </c>
      <c r="B30" s="56" t="s">
        <v>298</v>
      </c>
      <c r="C30" s="38" t="s">
        <v>269</v>
      </c>
      <c r="D30" s="38" t="s">
        <v>282</v>
      </c>
      <c r="E30" s="38" t="s">
        <v>282</v>
      </c>
      <c r="F30" s="101" t="s">
        <v>282</v>
      </c>
      <c r="G30" s="101" t="s">
        <v>282</v>
      </c>
      <c r="H30" s="101" t="s">
        <v>282</v>
      </c>
      <c r="I30" s="101" t="s">
        <v>282</v>
      </c>
      <c r="J30" s="101" t="s">
        <v>282</v>
      </c>
      <c r="K30" s="101" t="s">
        <v>282</v>
      </c>
      <c r="L30" s="38" t="s">
        <v>282</v>
      </c>
      <c r="M30" s="38" t="s">
        <v>282</v>
      </c>
      <c r="N30" s="39" t="s">
        <v>282</v>
      </c>
      <c r="O30" s="39" t="s">
        <v>282</v>
      </c>
      <c r="P30" s="39" t="s">
        <v>282</v>
      </c>
      <c r="Q30" s="39" t="s">
        <v>282</v>
      </c>
      <c r="R30" s="38" t="s">
        <v>282</v>
      </c>
      <c r="S30" s="38" t="s">
        <v>282</v>
      </c>
      <c r="T30" s="38" t="s">
        <v>282</v>
      </c>
      <c r="U30" s="39" t="s">
        <v>282</v>
      </c>
      <c r="V30" s="39" t="s">
        <v>282</v>
      </c>
      <c r="W30" s="39" t="s">
        <v>282</v>
      </c>
      <c r="X30" s="39" t="s">
        <v>282</v>
      </c>
      <c r="Y30" s="38" t="s">
        <v>282</v>
      </c>
      <c r="Z30" s="39" t="s">
        <v>282</v>
      </c>
      <c r="AA30" s="39" t="s">
        <v>282</v>
      </c>
      <c r="AB30" s="39" t="s">
        <v>282</v>
      </c>
      <c r="AC30" s="39" t="s">
        <v>282</v>
      </c>
      <c r="AD30" s="39" t="s">
        <v>282</v>
      </c>
      <c r="AE30" s="39" t="s">
        <v>282</v>
      </c>
      <c r="AF30" s="39" t="s">
        <v>282</v>
      </c>
    </row>
    <row r="31" spans="1:32" ht="53.25" customHeight="1">
      <c r="A31" s="7" t="s">
        <v>299</v>
      </c>
      <c r="B31" s="56" t="s">
        <v>300</v>
      </c>
      <c r="C31" s="38" t="s">
        <v>269</v>
      </c>
      <c r="D31" s="38" t="s">
        <v>282</v>
      </c>
      <c r="E31" s="38" t="s">
        <v>282</v>
      </c>
      <c r="F31" s="101" t="s">
        <v>282</v>
      </c>
      <c r="G31" s="101" t="s">
        <v>282</v>
      </c>
      <c r="H31" s="101" t="s">
        <v>282</v>
      </c>
      <c r="I31" s="101" t="s">
        <v>282</v>
      </c>
      <c r="J31" s="101" t="s">
        <v>282</v>
      </c>
      <c r="K31" s="101" t="s">
        <v>282</v>
      </c>
      <c r="L31" s="38" t="s">
        <v>282</v>
      </c>
      <c r="M31" s="38" t="s">
        <v>282</v>
      </c>
      <c r="N31" s="39" t="s">
        <v>282</v>
      </c>
      <c r="O31" s="39" t="s">
        <v>282</v>
      </c>
      <c r="P31" s="39" t="s">
        <v>282</v>
      </c>
      <c r="Q31" s="39" t="s">
        <v>282</v>
      </c>
      <c r="R31" s="38" t="s">
        <v>282</v>
      </c>
      <c r="S31" s="38" t="s">
        <v>282</v>
      </c>
      <c r="T31" s="38" t="s">
        <v>282</v>
      </c>
      <c r="U31" s="39" t="s">
        <v>282</v>
      </c>
      <c r="V31" s="39" t="s">
        <v>282</v>
      </c>
      <c r="W31" s="39" t="s">
        <v>282</v>
      </c>
      <c r="X31" s="39" t="s">
        <v>282</v>
      </c>
      <c r="Y31" s="38" t="s">
        <v>282</v>
      </c>
      <c r="Z31" s="39" t="s">
        <v>282</v>
      </c>
      <c r="AA31" s="39" t="s">
        <v>282</v>
      </c>
      <c r="AB31" s="39" t="s">
        <v>282</v>
      </c>
      <c r="AC31" s="39" t="s">
        <v>282</v>
      </c>
      <c r="AD31" s="39" t="s">
        <v>282</v>
      </c>
      <c r="AE31" s="39" t="s">
        <v>282</v>
      </c>
      <c r="AF31" s="39" t="s">
        <v>282</v>
      </c>
    </row>
    <row r="32" spans="1:32" ht="40.5" customHeight="1">
      <c r="A32" s="7" t="s">
        <v>301</v>
      </c>
      <c r="B32" s="56" t="s">
        <v>302</v>
      </c>
      <c r="C32" s="38" t="s">
        <v>269</v>
      </c>
      <c r="D32" s="38" t="s">
        <v>282</v>
      </c>
      <c r="E32" s="38" t="s">
        <v>282</v>
      </c>
      <c r="F32" s="101" t="s">
        <v>282</v>
      </c>
      <c r="G32" s="101" t="s">
        <v>282</v>
      </c>
      <c r="H32" s="101" t="s">
        <v>282</v>
      </c>
      <c r="I32" s="101" t="s">
        <v>282</v>
      </c>
      <c r="J32" s="101" t="s">
        <v>282</v>
      </c>
      <c r="K32" s="101" t="s">
        <v>282</v>
      </c>
      <c r="L32" s="38" t="s">
        <v>282</v>
      </c>
      <c r="M32" s="38" t="s">
        <v>282</v>
      </c>
      <c r="N32" s="39" t="s">
        <v>282</v>
      </c>
      <c r="O32" s="39" t="s">
        <v>282</v>
      </c>
      <c r="P32" s="39" t="s">
        <v>282</v>
      </c>
      <c r="Q32" s="39" t="s">
        <v>282</v>
      </c>
      <c r="R32" s="38" t="s">
        <v>282</v>
      </c>
      <c r="S32" s="38" t="s">
        <v>282</v>
      </c>
      <c r="T32" s="38" t="s">
        <v>282</v>
      </c>
      <c r="U32" s="39" t="s">
        <v>282</v>
      </c>
      <c r="V32" s="39" t="s">
        <v>282</v>
      </c>
      <c r="W32" s="39" t="s">
        <v>282</v>
      </c>
      <c r="X32" s="39" t="s">
        <v>282</v>
      </c>
      <c r="Y32" s="38" t="s">
        <v>282</v>
      </c>
      <c r="Z32" s="39" t="s">
        <v>282</v>
      </c>
      <c r="AA32" s="39" t="s">
        <v>282</v>
      </c>
      <c r="AB32" s="39" t="s">
        <v>282</v>
      </c>
      <c r="AC32" s="39" t="s">
        <v>282</v>
      </c>
      <c r="AD32" s="39" t="s">
        <v>282</v>
      </c>
      <c r="AE32" s="39" t="s">
        <v>282</v>
      </c>
      <c r="AF32" s="39" t="s">
        <v>282</v>
      </c>
    </row>
    <row r="33" spans="1:32" ht="40.5" customHeight="1">
      <c r="A33" s="7" t="s">
        <v>303</v>
      </c>
      <c r="B33" s="56" t="s">
        <v>304</v>
      </c>
      <c r="C33" s="38" t="s">
        <v>269</v>
      </c>
      <c r="D33" s="38" t="s">
        <v>282</v>
      </c>
      <c r="E33" s="38" t="s">
        <v>282</v>
      </c>
      <c r="F33" s="101" t="s">
        <v>282</v>
      </c>
      <c r="G33" s="101" t="s">
        <v>282</v>
      </c>
      <c r="H33" s="101" t="s">
        <v>282</v>
      </c>
      <c r="I33" s="101" t="s">
        <v>282</v>
      </c>
      <c r="J33" s="101" t="s">
        <v>282</v>
      </c>
      <c r="K33" s="101" t="s">
        <v>282</v>
      </c>
      <c r="L33" s="38" t="s">
        <v>282</v>
      </c>
      <c r="M33" s="38" t="s">
        <v>282</v>
      </c>
      <c r="N33" s="39" t="s">
        <v>282</v>
      </c>
      <c r="O33" s="39" t="s">
        <v>282</v>
      </c>
      <c r="P33" s="39" t="s">
        <v>282</v>
      </c>
      <c r="Q33" s="39" t="s">
        <v>282</v>
      </c>
      <c r="R33" s="38" t="s">
        <v>282</v>
      </c>
      <c r="S33" s="38" t="s">
        <v>282</v>
      </c>
      <c r="T33" s="38" t="s">
        <v>282</v>
      </c>
      <c r="U33" s="39" t="s">
        <v>282</v>
      </c>
      <c r="V33" s="39" t="s">
        <v>282</v>
      </c>
      <c r="W33" s="39" t="s">
        <v>282</v>
      </c>
      <c r="X33" s="39" t="s">
        <v>282</v>
      </c>
      <c r="Y33" s="38" t="s">
        <v>282</v>
      </c>
      <c r="Z33" s="39" t="s">
        <v>282</v>
      </c>
      <c r="AA33" s="39" t="s">
        <v>282</v>
      </c>
      <c r="AB33" s="39" t="s">
        <v>282</v>
      </c>
      <c r="AC33" s="39" t="s">
        <v>282</v>
      </c>
      <c r="AD33" s="39" t="s">
        <v>282</v>
      </c>
      <c r="AE33" s="39" t="s">
        <v>282</v>
      </c>
      <c r="AF33" s="39" t="s">
        <v>282</v>
      </c>
    </row>
    <row r="34" spans="1:32" ht="42" customHeight="1">
      <c r="A34" s="7" t="s">
        <v>305</v>
      </c>
      <c r="B34" s="56" t="s">
        <v>306</v>
      </c>
      <c r="C34" s="38" t="s">
        <v>269</v>
      </c>
      <c r="D34" s="38" t="s">
        <v>282</v>
      </c>
      <c r="E34" s="38" t="s">
        <v>282</v>
      </c>
      <c r="F34" s="101" t="s">
        <v>282</v>
      </c>
      <c r="G34" s="101" t="s">
        <v>282</v>
      </c>
      <c r="H34" s="101" t="s">
        <v>282</v>
      </c>
      <c r="I34" s="101" t="s">
        <v>282</v>
      </c>
      <c r="J34" s="101" t="s">
        <v>282</v>
      </c>
      <c r="K34" s="101" t="s">
        <v>282</v>
      </c>
      <c r="L34" s="38" t="s">
        <v>282</v>
      </c>
      <c r="M34" s="38" t="s">
        <v>282</v>
      </c>
      <c r="N34" s="39" t="s">
        <v>282</v>
      </c>
      <c r="O34" s="39" t="s">
        <v>282</v>
      </c>
      <c r="P34" s="39" t="s">
        <v>282</v>
      </c>
      <c r="Q34" s="39" t="s">
        <v>282</v>
      </c>
      <c r="R34" s="38" t="s">
        <v>282</v>
      </c>
      <c r="S34" s="38" t="s">
        <v>282</v>
      </c>
      <c r="T34" s="38" t="s">
        <v>282</v>
      </c>
      <c r="U34" s="39" t="s">
        <v>282</v>
      </c>
      <c r="V34" s="39" t="s">
        <v>282</v>
      </c>
      <c r="W34" s="39" t="s">
        <v>282</v>
      </c>
      <c r="X34" s="39" t="s">
        <v>282</v>
      </c>
      <c r="Y34" s="38" t="s">
        <v>282</v>
      </c>
      <c r="Z34" s="39" t="s">
        <v>282</v>
      </c>
      <c r="AA34" s="39" t="s">
        <v>282</v>
      </c>
      <c r="AB34" s="39" t="s">
        <v>282</v>
      </c>
      <c r="AC34" s="39" t="s">
        <v>282</v>
      </c>
      <c r="AD34" s="39" t="s">
        <v>282</v>
      </c>
      <c r="AE34" s="39" t="s">
        <v>282</v>
      </c>
      <c r="AF34" s="39" t="s">
        <v>282</v>
      </c>
    </row>
    <row r="35" spans="1:32" ht="18.75" customHeight="1">
      <c r="A35" s="7" t="s">
        <v>307</v>
      </c>
      <c r="B35" s="56" t="s">
        <v>308</v>
      </c>
      <c r="C35" s="38" t="s">
        <v>269</v>
      </c>
      <c r="D35" s="38" t="s">
        <v>282</v>
      </c>
      <c r="E35" s="38" t="s">
        <v>282</v>
      </c>
      <c r="F35" s="101" t="s">
        <v>282</v>
      </c>
      <c r="G35" s="101" t="s">
        <v>282</v>
      </c>
      <c r="H35" s="101" t="s">
        <v>282</v>
      </c>
      <c r="I35" s="101" t="s">
        <v>282</v>
      </c>
      <c r="J35" s="101" t="s">
        <v>282</v>
      </c>
      <c r="K35" s="101" t="s">
        <v>282</v>
      </c>
      <c r="L35" s="38" t="s">
        <v>282</v>
      </c>
      <c r="M35" s="38" t="s">
        <v>282</v>
      </c>
      <c r="N35" s="39" t="s">
        <v>282</v>
      </c>
      <c r="O35" s="39" t="s">
        <v>282</v>
      </c>
      <c r="P35" s="39" t="s">
        <v>282</v>
      </c>
      <c r="Q35" s="39" t="s">
        <v>282</v>
      </c>
      <c r="R35" s="38" t="s">
        <v>282</v>
      </c>
      <c r="S35" s="38" t="s">
        <v>282</v>
      </c>
      <c r="T35" s="38" t="s">
        <v>282</v>
      </c>
      <c r="U35" s="39" t="s">
        <v>282</v>
      </c>
      <c r="V35" s="39" t="s">
        <v>282</v>
      </c>
      <c r="W35" s="39" t="s">
        <v>282</v>
      </c>
      <c r="X35" s="39" t="s">
        <v>282</v>
      </c>
      <c r="Y35" s="38" t="s">
        <v>282</v>
      </c>
      <c r="Z35" s="39" t="s">
        <v>282</v>
      </c>
      <c r="AA35" s="39" t="s">
        <v>282</v>
      </c>
      <c r="AB35" s="39" t="s">
        <v>282</v>
      </c>
      <c r="AC35" s="39" t="s">
        <v>282</v>
      </c>
      <c r="AD35" s="39" t="s">
        <v>282</v>
      </c>
      <c r="AE35" s="39" t="s">
        <v>282</v>
      </c>
      <c r="AF35" s="39" t="s">
        <v>282</v>
      </c>
    </row>
    <row r="36" spans="1:32" ht="32.25" customHeight="1">
      <c r="A36" s="7" t="s">
        <v>309</v>
      </c>
      <c r="B36" s="56" t="s">
        <v>310</v>
      </c>
      <c r="C36" s="38" t="s">
        <v>269</v>
      </c>
      <c r="D36" s="101">
        <f>D39</f>
        <v>14.83</v>
      </c>
      <c r="E36" s="101">
        <f>E39</f>
        <v>4.91525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  <c r="L36" s="101">
        <f>L39</f>
        <v>4.915</v>
      </c>
      <c r="M36" s="101">
        <v>0</v>
      </c>
      <c r="N36" s="39">
        <v>0</v>
      </c>
      <c r="O36" s="39">
        <v>0</v>
      </c>
      <c r="P36" s="39">
        <v>0</v>
      </c>
      <c r="Q36" s="39">
        <v>0</v>
      </c>
      <c r="R36" s="101">
        <v>0</v>
      </c>
      <c r="S36" s="101">
        <f>S39</f>
        <v>5</v>
      </c>
      <c r="T36" s="101">
        <v>0</v>
      </c>
      <c r="U36" s="39">
        <v>0</v>
      </c>
      <c r="V36" s="39">
        <v>0</v>
      </c>
      <c r="W36" s="39">
        <v>0</v>
      </c>
      <c r="X36" s="39">
        <v>0</v>
      </c>
      <c r="Y36" s="38">
        <v>0</v>
      </c>
      <c r="Z36" s="101">
        <v>14.83025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</row>
    <row r="37" spans="1:32" ht="36" customHeight="1">
      <c r="A37" s="7" t="s">
        <v>313</v>
      </c>
      <c r="B37" s="56" t="s">
        <v>314</v>
      </c>
      <c r="C37" s="38" t="s">
        <v>269</v>
      </c>
      <c r="D37" s="38" t="s">
        <v>282</v>
      </c>
      <c r="E37" s="39" t="s">
        <v>282</v>
      </c>
      <c r="F37" s="39" t="s">
        <v>282</v>
      </c>
      <c r="G37" s="39" t="s">
        <v>282</v>
      </c>
      <c r="H37" s="39" t="s">
        <v>282</v>
      </c>
      <c r="I37" s="39" t="s">
        <v>282</v>
      </c>
      <c r="J37" s="39" t="s">
        <v>282</v>
      </c>
      <c r="K37" s="39" t="s">
        <v>282</v>
      </c>
      <c r="L37" s="39" t="s">
        <v>282</v>
      </c>
      <c r="M37" s="39" t="s">
        <v>282</v>
      </c>
      <c r="N37" s="39" t="s">
        <v>282</v>
      </c>
      <c r="O37" s="39" t="s">
        <v>282</v>
      </c>
      <c r="P37" s="39" t="s">
        <v>282</v>
      </c>
      <c r="Q37" s="39" t="s">
        <v>282</v>
      </c>
      <c r="R37" s="39" t="s">
        <v>282</v>
      </c>
      <c r="S37" s="38" t="s">
        <v>282</v>
      </c>
      <c r="T37" s="38" t="s">
        <v>282</v>
      </c>
      <c r="U37" s="39" t="s">
        <v>282</v>
      </c>
      <c r="V37" s="39" t="s">
        <v>282</v>
      </c>
      <c r="W37" s="39" t="s">
        <v>282</v>
      </c>
      <c r="X37" s="39" t="s">
        <v>282</v>
      </c>
      <c r="Y37" s="38" t="s">
        <v>282</v>
      </c>
      <c r="Z37" s="39" t="s">
        <v>282</v>
      </c>
      <c r="AA37" s="39" t="s">
        <v>282</v>
      </c>
      <c r="AB37" s="39" t="s">
        <v>282</v>
      </c>
      <c r="AC37" s="39" t="s">
        <v>282</v>
      </c>
      <c r="AD37" s="39" t="s">
        <v>282</v>
      </c>
      <c r="AE37" s="39" t="s">
        <v>282</v>
      </c>
      <c r="AF37" s="39" t="s">
        <v>282</v>
      </c>
    </row>
    <row r="38" spans="1:32" ht="30.75" customHeight="1">
      <c r="A38" s="7" t="s">
        <v>315</v>
      </c>
      <c r="B38" s="56" t="s">
        <v>316</v>
      </c>
      <c r="C38" s="38" t="s">
        <v>269</v>
      </c>
      <c r="D38" s="38" t="s">
        <v>282</v>
      </c>
      <c r="E38" s="39" t="s">
        <v>282</v>
      </c>
      <c r="F38" s="39" t="s">
        <v>282</v>
      </c>
      <c r="G38" s="39" t="s">
        <v>282</v>
      </c>
      <c r="H38" s="39" t="s">
        <v>282</v>
      </c>
      <c r="I38" s="39" t="s">
        <v>282</v>
      </c>
      <c r="J38" s="39" t="s">
        <v>282</v>
      </c>
      <c r="K38" s="39" t="s">
        <v>282</v>
      </c>
      <c r="L38" s="39" t="s">
        <v>282</v>
      </c>
      <c r="M38" s="39" t="s">
        <v>282</v>
      </c>
      <c r="N38" s="39" t="s">
        <v>282</v>
      </c>
      <c r="O38" s="39" t="s">
        <v>282</v>
      </c>
      <c r="P38" s="39" t="s">
        <v>282</v>
      </c>
      <c r="Q38" s="39" t="s">
        <v>282</v>
      </c>
      <c r="R38" s="39" t="s">
        <v>282</v>
      </c>
      <c r="S38" s="38" t="s">
        <v>282</v>
      </c>
      <c r="T38" s="38" t="s">
        <v>282</v>
      </c>
      <c r="U38" s="39" t="s">
        <v>282</v>
      </c>
      <c r="V38" s="39" t="s">
        <v>282</v>
      </c>
      <c r="W38" s="39" t="s">
        <v>282</v>
      </c>
      <c r="X38" s="39" t="s">
        <v>282</v>
      </c>
      <c r="Y38" s="38" t="s">
        <v>282</v>
      </c>
      <c r="Z38" s="39" t="s">
        <v>282</v>
      </c>
      <c r="AA38" s="39" t="s">
        <v>282</v>
      </c>
      <c r="AB38" s="39" t="s">
        <v>282</v>
      </c>
      <c r="AC38" s="39" t="s">
        <v>282</v>
      </c>
      <c r="AD38" s="39" t="s">
        <v>282</v>
      </c>
      <c r="AE38" s="39" t="s">
        <v>282</v>
      </c>
      <c r="AF38" s="39" t="s">
        <v>282</v>
      </c>
    </row>
    <row r="39" spans="1:32" ht="30" customHeight="1">
      <c r="A39" s="7" t="s">
        <v>317</v>
      </c>
      <c r="B39" s="56" t="s">
        <v>318</v>
      </c>
      <c r="C39" s="38" t="s">
        <v>269</v>
      </c>
      <c r="D39" s="101">
        <f>D40</f>
        <v>14.83</v>
      </c>
      <c r="E39" s="101">
        <f>E40</f>
        <v>4.91525</v>
      </c>
      <c r="F39" s="39" t="s">
        <v>282</v>
      </c>
      <c r="G39" s="39" t="s">
        <v>282</v>
      </c>
      <c r="H39" s="39" t="s">
        <v>282</v>
      </c>
      <c r="I39" s="39" t="s">
        <v>282</v>
      </c>
      <c r="J39" s="39" t="s">
        <v>282</v>
      </c>
      <c r="K39" s="39" t="s">
        <v>282</v>
      </c>
      <c r="L39" s="101">
        <f>L40</f>
        <v>4.915</v>
      </c>
      <c r="M39" s="39" t="s">
        <v>282</v>
      </c>
      <c r="N39" s="39" t="s">
        <v>282</v>
      </c>
      <c r="O39" s="39" t="s">
        <v>282</v>
      </c>
      <c r="P39" s="39" t="s">
        <v>282</v>
      </c>
      <c r="Q39" s="39" t="s">
        <v>282</v>
      </c>
      <c r="R39" s="39" t="s">
        <v>282</v>
      </c>
      <c r="S39" s="101">
        <f>S40</f>
        <v>5</v>
      </c>
      <c r="T39" s="38" t="s">
        <v>282</v>
      </c>
      <c r="U39" s="39" t="s">
        <v>282</v>
      </c>
      <c r="V39" s="39" t="s">
        <v>282</v>
      </c>
      <c r="W39" s="39" t="s">
        <v>282</v>
      </c>
      <c r="X39" s="39" t="s">
        <v>282</v>
      </c>
      <c r="Y39" s="38" t="s">
        <v>282</v>
      </c>
      <c r="Z39" s="101">
        <v>14.83025</v>
      </c>
      <c r="AA39" s="39" t="s">
        <v>282</v>
      </c>
      <c r="AB39" s="39" t="s">
        <v>282</v>
      </c>
      <c r="AC39" s="39" t="s">
        <v>282</v>
      </c>
      <c r="AD39" s="39" t="s">
        <v>282</v>
      </c>
      <c r="AE39" s="39" t="s">
        <v>282</v>
      </c>
      <c r="AF39" s="39" t="s">
        <v>282</v>
      </c>
    </row>
    <row r="40" spans="1:32" ht="46.5" customHeight="1">
      <c r="A40" s="7" t="s">
        <v>319</v>
      </c>
      <c r="B40" s="56" t="s">
        <v>320</v>
      </c>
      <c r="C40" s="38" t="s">
        <v>269</v>
      </c>
      <c r="D40" s="101">
        <f>D41</f>
        <v>14.83</v>
      </c>
      <c r="E40" s="101">
        <f>E41</f>
        <v>4.91525</v>
      </c>
      <c r="F40" s="39" t="s">
        <v>282</v>
      </c>
      <c r="G40" s="39" t="s">
        <v>282</v>
      </c>
      <c r="H40" s="39" t="s">
        <v>282</v>
      </c>
      <c r="I40" s="39" t="s">
        <v>282</v>
      </c>
      <c r="J40" s="39" t="s">
        <v>282</v>
      </c>
      <c r="K40" s="39" t="s">
        <v>282</v>
      </c>
      <c r="L40" s="101">
        <f>L41</f>
        <v>4.915</v>
      </c>
      <c r="M40" s="39" t="s">
        <v>282</v>
      </c>
      <c r="N40" s="39" t="s">
        <v>282</v>
      </c>
      <c r="O40" s="39" t="s">
        <v>282</v>
      </c>
      <c r="P40" s="39" t="s">
        <v>282</v>
      </c>
      <c r="Q40" s="39" t="s">
        <v>282</v>
      </c>
      <c r="R40" s="39" t="s">
        <v>282</v>
      </c>
      <c r="S40" s="101">
        <f>S41</f>
        <v>5</v>
      </c>
      <c r="T40" s="38" t="s">
        <v>282</v>
      </c>
      <c r="U40" s="39" t="s">
        <v>282</v>
      </c>
      <c r="V40" s="39" t="s">
        <v>282</v>
      </c>
      <c r="W40" s="39" t="s">
        <v>282</v>
      </c>
      <c r="X40" s="39" t="s">
        <v>282</v>
      </c>
      <c r="Y40" s="38" t="s">
        <v>282</v>
      </c>
      <c r="Z40" s="101">
        <v>14.83025</v>
      </c>
      <c r="AA40" s="39" t="s">
        <v>282</v>
      </c>
      <c r="AB40" s="39" t="s">
        <v>282</v>
      </c>
      <c r="AC40" s="39" t="s">
        <v>282</v>
      </c>
      <c r="AD40" s="39" t="s">
        <v>282</v>
      </c>
      <c r="AE40" s="39" t="s">
        <v>282</v>
      </c>
      <c r="AF40" s="39" t="s">
        <v>282</v>
      </c>
    </row>
    <row r="41" spans="1:32" ht="36" customHeight="1">
      <c r="A41" s="7" t="s">
        <v>321</v>
      </c>
      <c r="B41" s="56" t="s">
        <v>322</v>
      </c>
      <c r="C41" s="7" t="s">
        <v>323</v>
      </c>
      <c r="D41" s="85">
        <v>14.83</v>
      </c>
      <c r="E41" s="101">
        <v>4.91525</v>
      </c>
      <c r="F41" s="9" t="s">
        <v>282</v>
      </c>
      <c r="G41" s="39" t="s">
        <v>282</v>
      </c>
      <c r="H41" s="39" t="s">
        <v>282</v>
      </c>
      <c r="I41" s="39" t="s">
        <v>282</v>
      </c>
      <c r="J41" s="39" t="s">
        <v>282</v>
      </c>
      <c r="K41" s="39" t="s">
        <v>282</v>
      </c>
      <c r="L41" s="101">
        <v>4.915</v>
      </c>
      <c r="M41" s="9" t="s">
        <v>282</v>
      </c>
      <c r="N41" s="39" t="s">
        <v>282</v>
      </c>
      <c r="O41" s="39" t="s">
        <v>282</v>
      </c>
      <c r="P41" s="39" t="s">
        <v>282</v>
      </c>
      <c r="Q41" s="39" t="s">
        <v>282</v>
      </c>
      <c r="R41" s="39" t="s">
        <v>282</v>
      </c>
      <c r="S41" s="85">
        <v>5</v>
      </c>
      <c r="T41" s="9" t="s">
        <v>282</v>
      </c>
      <c r="U41" s="39" t="s">
        <v>282</v>
      </c>
      <c r="V41" s="39" t="s">
        <v>282</v>
      </c>
      <c r="W41" s="39" t="s">
        <v>282</v>
      </c>
      <c r="X41" s="39" t="s">
        <v>282</v>
      </c>
      <c r="Y41" s="39" t="s">
        <v>282</v>
      </c>
      <c r="Z41" s="101">
        <v>14.83025</v>
      </c>
      <c r="AA41" s="39" t="s">
        <v>282</v>
      </c>
      <c r="AB41" s="39" t="s">
        <v>282</v>
      </c>
      <c r="AC41" s="39" t="s">
        <v>282</v>
      </c>
      <c r="AD41" s="39" t="s">
        <v>282</v>
      </c>
      <c r="AE41" s="39" t="s">
        <v>282</v>
      </c>
      <c r="AF41" s="39" t="s">
        <v>282</v>
      </c>
    </row>
    <row r="42" spans="1:32" ht="15.75">
      <c r="A42" s="82" t="s">
        <v>324</v>
      </c>
      <c r="B42" s="98" t="s">
        <v>325</v>
      </c>
      <c r="C42" s="82" t="s">
        <v>323</v>
      </c>
      <c r="D42" s="86">
        <v>9.8305</v>
      </c>
      <c r="E42" s="101">
        <v>4.91525</v>
      </c>
      <c r="F42" s="106" t="s">
        <v>282</v>
      </c>
      <c r="G42" s="106" t="s">
        <v>282</v>
      </c>
      <c r="H42" s="106" t="s">
        <v>282</v>
      </c>
      <c r="I42" s="106" t="s">
        <v>282</v>
      </c>
      <c r="J42" s="106" t="s">
        <v>282</v>
      </c>
      <c r="K42" s="106" t="s">
        <v>282</v>
      </c>
      <c r="L42" s="101">
        <v>4.915</v>
      </c>
      <c r="M42" s="87" t="s">
        <v>282</v>
      </c>
      <c r="N42" s="39" t="s">
        <v>282</v>
      </c>
      <c r="O42" s="39" t="s">
        <v>282</v>
      </c>
      <c r="P42" s="39" t="s">
        <v>282</v>
      </c>
      <c r="Q42" s="39" t="s">
        <v>282</v>
      </c>
      <c r="R42" s="106" t="s">
        <v>282</v>
      </c>
      <c r="S42" s="86">
        <v>0</v>
      </c>
      <c r="T42" s="87" t="s">
        <v>282</v>
      </c>
      <c r="U42" s="39" t="s">
        <v>282</v>
      </c>
      <c r="V42" s="39" t="s">
        <v>282</v>
      </c>
      <c r="W42" s="39" t="s">
        <v>282</v>
      </c>
      <c r="X42" s="39" t="s">
        <v>282</v>
      </c>
      <c r="Y42" s="106" t="s">
        <v>282</v>
      </c>
      <c r="Z42" s="101">
        <v>9.8305</v>
      </c>
      <c r="AA42" s="39" t="s">
        <v>282</v>
      </c>
      <c r="AB42" s="39" t="s">
        <v>282</v>
      </c>
      <c r="AC42" s="39" t="s">
        <v>282</v>
      </c>
      <c r="AD42" s="39" t="s">
        <v>282</v>
      </c>
      <c r="AE42" s="39" t="s">
        <v>282</v>
      </c>
      <c r="AF42" s="39" t="s">
        <v>282</v>
      </c>
    </row>
    <row r="43" spans="1:32" ht="15.75">
      <c r="A43" s="82" t="s">
        <v>326</v>
      </c>
      <c r="B43" s="98" t="s">
        <v>327</v>
      </c>
      <c r="C43" s="82" t="s">
        <v>323</v>
      </c>
      <c r="D43" s="86">
        <v>5</v>
      </c>
      <c r="E43" s="102">
        <v>0</v>
      </c>
      <c r="F43" s="106" t="s">
        <v>282</v>
      </c>
      <c r="G43" s="106" t="s">
        <v>282</v>
      </c>
      <c r="H43" s="106" t="s">
        <v>282</v>
      </c>
      <c r="I43" s="106" t="s">
        <v>282</v>
      </c>
      <c r="J43" s="106" t="s">
        <v>282</v>
      </c>
      <c r="K43" s="106" t="s">
        <v>282</v>
      </c>
      <c r="L43" s="102">
        <v>0</v>
      </c>
      <c r="M43" s="87" t="s">
        <v>282</v>
      </c>
      <c r="N43" s="39" t="s">
        <v>282</v>
      </c>
      <c r="O43" s="39" t="s">
        <v>282</v>
      </c>
      <c r="P43" s="39" t="s">
        <v>282</v>
      </c>
      <c r="Q43" s="39" t="s">
        <v>282</v>
      </c>
      <c r="R43" s="106" t="s">
        <v>282</v>
      </c>
      <c r="S43" s="86">
        <v>5</v>
      </c>
      <c r="T43" s="87" t="s">
        <v>282</v>
      </c>
      <c r="U43" s="39" t="s">
        <v>282</v>
      </c>
      <c r="V43" s="39" t="s">
        <v>282</v>
      </c>
      <c r="W43" s="39" t="s">
        <v>282</v>
      </c>
      <c r="X43" s="39" t="s">
        <v>282</v>
      </c>
      <c r="Y43" s="106" t="s">
        <v>282</v>
      </c>
      <c r="Z43" s="101">
        <v>5</v>
      </c>
      <c r="AA43" s="39" t="s">
        <v>282</v>
      </c>
      <c r="AB43" s="39" t="s">
        <v>282</v>
      </c>
      <c r="AC43" s="39" t="s">
        <v>282</v>
      </c>
      <c r="AD43" s="39" t="s">
        <v>282</v>
      </c>
      <c r="AE43" s="39" t="s">
        <v>282</v>
      </c>
      <c r="AF43" s="39" t="s">
        <v>282</v>
      </c>
    </row>
    <row r="44" spans="1:32" ht="40.5" customHeight="1">
      <c r="A44" s="7" t="s">
        <v>328</v>
      </c>
      <c r="B44" s="56" t="s">
        <v>329</v>
      </c>
      <c r="C44" s="38" t="s">
        <v>269</v>
      </c>
      <c r="D44" s="38" t="s">
        <v>282</v>
      </c>
      <c r="E44" s="39" t="s">
        <v>282</v>
      </c>
      <c r="F44" s="39" t="s">
        <v>282</v>
      </c>
      <c r="G44" s="39" t="s">
        <v>282</v>
      </c>
      <c r="H44" s="39" t="s">
        <v>282</v>
      </c>
      <c r="I44" s="39" t="s">
        <v>282</v>
      </c>
      <c r="J44" s="39" t="s">
        <v>282</v>
      </c>
      <c r="K44" s="39" t="s">
        <v>282</v>
      </c>
      <c r="L44" s="39" t="s">
        <v>282</v>
      </c>
      <c r="M44" s="39" t="s">
        <v>282</v>
      </c>
      <c r="N44" s="39" t="s">
        <v>282</v>
      </c>
      <c r="O44" s="39" t="s">
        <v>282</v>
      </c>
      <c r="P44" s="39" t="s">
        <v>282</v>
      </c>
      <c r="Q44" s="39" t="s">
        <v>282</v>
      </c>
      <c r="R44" s="39" t="s">
        <v>282</v>
      </c>
      <c r="S44" s="38" t="s">
        <v>282</v>
      </c>
      <c r="T44" s="38" t="s">
        <v>282</v>
      </c>
      <c r="U44" s="39" t="s">
        <v>282</v>
      </c>
      <c r="V44" s="39" t="s">
        <v>282</v>
      </c>
      <c r="W44" s="39" t="s">
        <v>282</v>
      </c>
      <c r="X44" s="39" t="s">
        <v>282</v>
      </c>
      <c r="Y44" s="38" t="s">
        <v>282</v>
      </c>
      <c r="Z44" s="39" t="s">
        <v>282</v>
      </c>
      <c r="AA44" s="39" t="s">
        <v>282</v>
      </c>
      <c r="AB44" s="39" t="s">
        <v>282</v>
      </c>
      <c r="AC44" s="39" t="s">
        <v>282</v>
      </c>
      <c r="AD44" s="39" t="s">
        <v>282</v>
      </c>
      <c r="AE44" s="39" t="s">
        <v>282</v>
      </c>
      <c r="AF44" s="39" t="s">
        <v>282</v>
      </c>
    </row>
    <row r="45" spans="1:32" ht="37.5" customHeight="1">
      <c r="A45" s="7" t="s">
        <v>330</v>
      </c>
      <c r="B45" s="56" t="s">
        <v>331</v>
      </c>
      <c r="C45" s="38" t="s">
        <v>269</v>
      </c>
      <c r="D45" s="38" t="s">
        <v>282</v>
      </c>
      <c r="E45" s="39" t="s">
        <v>282</v>
      </c>
      <c r="F45" s="39" t="s">
        <v>282</v>
      </c>
      <c r="G45" s="39" t="s">
        <v>282</v>
      </c>
      <c r="H45" s="39" t="s">
        <v>282</v>
      </c>
      <c r="I45" s="39" t="s">
        <v>282</v>
      </c>
      <c r="J45" s="39" t="s">
        <v>282</v>
      </c>
      <c r="K45" s="39" t="s">
        <v>282</v>
      </c>
      <c r="L45" s="39" t="s">
        <v>282</v>
      </c>
      <c r="M45" s="39" t="s">
        <v>282</v>
      </c>
      <c r="N45" s="39" t="s">
        <v>282</v>
      </c>
      <c r="O45" s="39" t="s">
        <v>282</v>
      </c>
      <c r="P45" s="39" t="s">
        <v>282</v>
      </c>
      <c r="Q45" s="39" t="s">
        <v>282</v>
      </c>
      <c r="R45" s="39" t="s">
        <v>282</v>
      </c>
      <c r="S45" s="38" t="s">
        <v>282</v>
      </c>
      <c r="T45" s="38" t="s">
        <v>282</v>
      </c>
      <c r="U45" s="39" t="s">
        <v>282</v>
      </c>
      <c r="V45" s="39" t="s">
        <v>282</v>
      </c>
      <c r="W45" s="39" t="s">
        <v>282</v>
      </c>
      <c r="X45" s="39" t="s">
        <v>282</v>
      </c>
      <c r="Y45" s="38" t="s">
        <v>282</v>
      </c>
      <c r="Z45" s="39" t="s">
        <v>282</v>
      </c>
      <c r="AA45" s="39" t="s">
        <v>282</v>
      </c>
      <c r="AB45" s="39" t="s">
        <v>282</v>
      </c>
      <c r="AC45" s="39" t="s">
        <v>282</v>
      </c>
      <c r="AD45" s="39" t="s">
        <v>282</v>
      </c>
      <c r="AE45" s="39" t="s">
        <v>282</v>
      </c>
      <c r="AF45" s="39" t="s">
        <v>282</v>
      </c>
    </row>
    <row r="46" spans="1:32" ht="19.5" customHeight="1">
      <c r="A46" s="7" t="s">
        <v>332</v>
      </c>
      <c r="B46" s="56" t="s">
        <v>333</v>
      </c>
      <c r="C46" s="38" t="s">
        <v>269</v>
      </c>
      <c r="D46" s="101">
        <f>D47+D50+D51</f>
        <v>157.197</v>
      </c>
      <c r="E46" s="39" t="s">
        <v>282</v>
      </c>
      <c r="F46" s="101">
        <f>F47+F51</f>
        <v>1.7630000000000001</v>
      </c>
      <c r="G46" s="39" t="s">
        <v>282</v>
      </c>
      <c r="H46" s="39" t="s">
        <v>282</v>
      </c>
      <c r="I46" s="39" t="s">
        <v>282</v>
      </c>
      <c r="J46" s="39" t="s">
        <v>282</v>
      </c>
      <c r="K46" s="107">
        <f>K47+K51</f>
        <v>4</v>
      </c>
      <c r="L46" s="39" t="s">
        <v>282</v>
      </c>
      <c r="M46" s="101">
        <f>M47+M51</f>
        <v>1.7630000000000001</v>
      </c>
      <c r="N46" s="39" t="s">
        <v>282</v>
      </c>
      <c r="O46" s="39" t="s">
        <v>282</v>
      </c>
      <c r="P46" s="39" t="s">
        <v>282</v>
      </c>
      <c r="Q46" s="39" t="s">
        <v>282</v>
      </c>
      <c r="R46" s="101">
        <f>R47+R51</f>
        <v>4</v>
      </c>
      <c r="S46" s="38" t="s">
        <v>282</v>
      </c>
      <c r="T46" s="101">
        <f>T47+T50+T51</f>
        <v>1.2120000000000002</v>
      </c>
      <c r="U46" s="39" t="s">
        <v>282</v>
      </c>
      <c r="V46" s="39" t="s">
        <v>282</v>
      </c>
      <c r="W46" s="39" t="s">
        <v>282</v>
      </c>
      <c r="X46" s="39" t="s">
        <v>282</v>
      </c>
      <c r="Y46" s="107">
        <f>Y47+Y50+Y51</f>
        <v>3</v>
      </c>
      <c r="Z46" s="39" t="s">
        <v>282</v>
      </c>
      <c r="AA46" s="101">
        <v>4.738</v>
      </c>
      <c r="AB46" s="39" t="s">
        <v>282</v>
      </c>
      <c r="AC46" s="39" t="s">
        <v>282</v>
      </c>
      <c r="AD46" s="39" t="s">
        <v>282</v>
      </c>
      <c r="AE46" s="39" t="s">
        <v>282</v>
      </c>
      <c r="AF46" s="39">
        <v>11</v>
      </c>
    </row>
    <row r="47" spans="1:32" ht="18" customHeight="1">
      <c r="A47" s="7" t="s">
        <v>334</v>
      </c>
      <c r="B47" s="56" t="s">
        <v>335</v>
      </c>
      <c r="C47" s="38" t="s">
        <v>336</v>
      </c>
      <c r="D47" s="101">
        <f>D48+D49</f>
        <v>4.737</v>
      </c>
      <c r="E47" s="39" t="s">
        <v>282</v>
      </c>
      <c r="F47" s="101">
        <f>F48+F49</f>
        <v>1.7630000000000001</v>
      </c>
      <c r="G47" s="39" t="s">
        <v>282</v>
      </c>
      <c r="H47" s="39" t="s">
        <v>282</v>
      </c>
      <c r="I47" s="39" t="s">
        <v>282</v>
      </c>
      <c r="J47" s="39" t="s">
        <v>282</v>
      </c>
      <c r="K47" s="108">
        <v>4</v>
      </c>
      <c r="L47" s="39" t="s">
        <v>282</v>
      </c>
      <c r="M47" s="101">
        <f>M48+M49</f>
        <v>1.7630000000000001</v>
      </c>
      <c r="N47" s="39" t="s">
        <v>282</v>
      </c>
      <c r="O47" s="39" t="s">
        <v>282</v>
      </c>
      <c r="P47" s="39" t="s">
        <v>282</v>
      </c>
      <c r="Q47" s="39" t="s">
        <v>282</v>
      </c>
      <c r="R47" s="108">
        <v>4</v>
      </c>
      <c r="S47" s="38" t="s">
        <v>282</v>
      </c>
      <c r="T47" s="101">
        <f>T48+T49</f>
        <v>1.2120000000000002</v>
      </c>
      <c r="U47" s="39" t="s">
        <v>282</v>
      </c>
      <c r="V47" s="39" t="s">
        <v>282</v>
      </c>
      <c r="W47" s="39" t="s">
        <v>282</v>
      </c>
      <c r="X47" s="39" t="s">
        <v>282</v>
      </c>
      <c r="Y47" s="108">
        <v>3</v>
      </c>
      <c r="Z47" s="39" t="s">
        <v>282</v>
      </c>
      <c r="AA47" s="101">
        <v>4.738</v>
      </c>
      <c r="AB47" s="39" t="s">
        <v>282</v>
      </c>
      <c r="AC47" s="39" t="s">
        <v>282</v>
      </c>
      <c r="AD47" s="39" t="s">
        <v>282</v>
      </c>
      <c r="AE47" s="39" t="s">
        <v>282</v>
      </c>
      <c r="AF47" s="39">
        <v>11</v>
      </c>
    </row>
    <row r="48" spans="1:32" ht="15.75">
      <c r="A48" s="82" t="s">
        <v>337</v>
      </c>
      <c r="B48" s="98" t="s">
        <v>338</v>
      </c>
      <c r="C48" s="99" t="s">
        <v>336</v>
      </c>
      <c r="D48" s="102">
        <v>1.983</v>
      </c>
      <c r="E48" s="106" t="s">
        <v>282</v>
      </c>
      <c r="F48" s="102">
        <v>0.661</v>
      </c>
      <c r="G48" s="106" t="s">
        <v>282</v>
      </c>
      <c r="H48" s="106" t="s">
        <v>282</v>
      </c>
      <c r="I48" s="106" t="s">
        <v>282</v>
      </c>
      <c r="J48" s="106" t="s">
        <v>282</v>
      </c>
      <c r="K48" s="106" t="s">
        <v>367</v>
      </c>
      <c r="L48" s="106" t="s">
        <v>282</v>
      </c>
      <c r="M48" s="102">
        <v>0.661</v>
      </c>
      <c r="N48" s="39" t="s">
        <v>282</v>
      </c>
      <c r="O48" s="39" t="s">
        <v>282</v>
      </c>
      <c r="P48" s="39" t="s">
        <v>282</v>
      </c>
      <c r="Q48" s="39" t="s">
        <v>282</v>
      </c>
      <c r="R48" s="110">
        <v>2</v>
      </c>
      <c r="S48" s="99" t="s">
        <v>282</v>
      </c>
      <c r="T48" s="102">
        <v>0.661</v>
      </c>
      <c r="U48" s="39" t="s">
        <v>282</v>
      </c>
      <c r="V48" s="39" t="s">
        <v>282</v>
      </c>
      <c r="W48" s="39" t="s">
        <v>282</v>
      </c>
      <c r="X48" s="39" t="s">
        <v>282</v>
      </c>
      <c r="Y48" s="110">
        <v>2</v>
      </c>
      <c r="Z48" s="39" t="s">
        <v>282</v>
      </c>
      <c r="AA48" s="101">
        <v>1.983</v>
      </c>
      <c r="AB48" s="39" t="s">
        <v>282</v>
      </c>
      <c r="AC48" s="39" t="s">
        <v>282</v>
      </c>
      <c r="AD48" s="39" t="s">
        <v>282</v>
      </c>
      <c r="AE48" s="39" t="s">
        <v>282</v>
      </c>
      <c r="AF48" s="39">
        <v>6</v>
      </c>
    </row>
    <row r="49" spans="1:32" ht="15.75">
      <c r="A49" s="82" t="s">
        <v>339</v>
      </c>
      <c r="B49" s="98" t="s">
        <v>340</v>
      </c>
      <c r="C49" s="99" t="s">
        <v>336</v>
      </c>
      <c r="D49" s="102">
        <v>2.754</v>
      </c>
      <c r="E49" s="106" t="s">
        <v>282</v>
      </c>
      <c r="F49" s="102">
        <v>1.102</v>
      </c>
      <c r="G49" s="106" t="s">
        <v>282</v>
      </c>
      <c r="H49" s="106" t="s">
        <v>282</v>
      </c>
      <c r="I49" s="106" t="s">
        <v>282</v>
      </c>
      <c r="J49" s="106" t="s">
        <v>282</v>
      </c>
      <c r="K49" s="106" t="s">
        <v>367</v>
      </c>
      <c r="L49" s="106" t="s">
        <v>282</v>
      </c>
      <c r="M49" s="102">
        <v>1.102</v>
      </c>
      <c r="N49" s="13" t="s">
        <v>282</v>
      </c>
      <c r="O49" s="13" t="s">
        <v>282</v>
      </c>
      <c r="P49" s="13" t="s">
        <v>282</v>
      </c>
      <c r="Q49" s="13" t="s">
        <v>282</v>
      </c>
      <c r="R49" s="110">
        <v>2</v>
      </c>
      <c r="S49" s="99" t="s">
        <v>282</v>
      </c>
      <c r="T49" s="102">
        <v>0.551</v>
      </c>
      <c r="U49" s="17" t="s">
        <v>282</v>
      </c>
      <c r="V49" s="17" t="s">
        <v>282</v>
      </c>
      <c r="W49" s="17" t="s">
        <v>282</v>
      </c>
      <c r="X49" s="17" t="s">
        <v>282</v>
      </c>
      <c r="Y49" s="110">
        <v>1</v>
      </c>
      <c r="Z49" s="13" t="s">
        <v>282</v>
      </c>
      <c r="AA49" s="114">
        <v>2.755</v>
      </c>
      <c r="AB49" s="13" t="s">
        <v>282</v>
      </c>
      <c r="AC49" s="13" t="s">
        <v>282</v>
      </c>
      <c r="AD49" s="13" t="s">
        <v>282</v>
      </c>
      <c r="AE49" s="13" t="s">
        <v>282</v>
      </c>
      <c r="AF49" s="13">
        <v>5</v>
      </c>
    </row>
    <row r="50" spans="1:32" ht="18.75" customHeight="1">
      <c r="A50" s="36" t="s">
        <v>341</v>
      </c>
      <c r="B50" s="100" t="s">
        <v>342</v>
      </c>
      <c r="C50" s="38" t="s">
        <v>343</v>
      </c>
      <c r="D50" s="101">
        <v>152.46</v>
      </c>
      <c r="E50" s="39" t="s">
        <v>282</v>
      </c>
      <c r="F50" s="101" t="s">
        <v>282</v>
      </c>
      <c r="G50" s="39" t="s">
        <v>282</v>
      </c>
      <c r="H50" s="39" t="s">
        <v>282</v>
      </c>
      <c r="I50" s="39" t="s">
        <v>282</v>
      </c>
      <c r="J50" s="39" t="s">
        <v>282</v>
      </c>
      <c r="K50" s="39" t="s">
        <v>282</v>
      </c>
      <c r="L50" s="39" t="s">
        <v>282</v>
      </c>
      <c r="M50" s="101" t="s">
        <v>282</v>
      </c>
      <c r="N50" s="39" t="s">
        <v>282</v>
      </c>
      <c r="O50" s="39" t="s">
        <v>282</v>
      </c>
      <c r="P50" s="39" t="s">
        <v>282</v>
      </c>
      <c r="Q50" s="39" t="s">
        <v>282</v>
      </c>
      <c r="R50" s="39" t="s">
        <v>282</v>
      </c>
      <c r="S50" s="38" t="s">
        <v>282</v>
      </c>
      <c r="T50" s="101">
        <v>0</v>
      </c>
      <c r="U50" s="39" t="s">
        <v>282</v>
      </c>
      <c r="V50" s="39" t="s">
        <v>282</v>
      </c>
      <c r="W50" s="39" t="s">
        <v>282</v>
      </c>
      <c r="X50" s="39" t="s">
        <v>282</v>
      </c>
      <c r="Y50" s="39" t="s">
        <v>350</v>
      </c>
      <c r="Z50" s="39" t="s">
        <v>282</v>
      </c>
      <c r="AA50" s="39">
        <v>0</v>
      </c>
      <c r="AB50" s="39" t="s">
        <v>282</v>
      </c>
      <c r="AC50" s="39" t="s">
        <v>282</v>
      </c>
      <c r="AD50" s="39" t="s">
        <v>282</v>
      </c>
      <c r="AE50" s="39" t="s">
        <v>282</v>
      </c>
      <c r="AF50" s="39">
        <v>0</v>
      </c>
    </row>
    <row r="52" spans="1:32" ht="15.75">
      <c r="A52" s="138"/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</row>
    <row r="53" spans="1:44" ht="19.5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</row>
    <row r="54" spans="1:44" ht="19.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</row>
    <row r="55" spans="1:44" ht="55.5" customHeight="1">
      <c r="A55" s="162"/>
      <c r="B55" s="162"/>
      <c r="C55" s="162"/>
      <c r="D55" s="162"/>
      <c r="E55" s="162"/>
      <c r="F55" s="162"/>
      <c r="G55" s="162"/>
      <c r="H55" s="162"/>
      <c r="I55" s="162"/>
      <c r="J55" s="162"/>
      <c r="K55" s="162"/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162"/>
      <c r="AB55" s="162"/>
      <c r="AC55" s="162"/>
      <c r="AD55" s="162"/>
      <c r="AE55" s="162"/>
      <c r="AF55" s="162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</row>
    <row r="56" spans="1:44" ht="55.5" customHeight="1">
      <c r="A56" s="133"/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</row>
    <row r="57" spans="1:32" ht="38.25" customHeight="1">
      <c r="A57" s="137"/>
      <c r="B57" s="137"/>
      <c r="C57" s="137"/>
      <c r="D57" s="137"/>
      <c r="E57" s="137"/>
      <c r="F57" s="137"/>
      <c r="G57" s="137"/>
      <c r="H57" s="137"/>
      <c r="I57" s="137"/>
      <c r="J57" s="137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</row>
    <row r="58" spans="1:32" ht="20.25" customHeight="1">
      <c r="A58" s="137"/>
      <c r="B58" s="137"/>
      <c r="C58" s="137"/>
      <c r="D58" s="137"/>
      <c r="E58" s="137"/>
      <c r="F58" s="137"/>
      <c r="G58" s="137"/>
      <c r="H58" s="137"/>
      <c r="I58" s="137"/>
      <c r="J58" s="137"/>
      <c r="K58" s="137"/>
      <c r="L58" s="137"/>
      <c r="M58" s="137"/>
      <c r="N58" s="137"/>
      <c r="O58" s="137"/>
      <c r="P58" s="137"/>
      <c r="Q58" s="137"/>
      <c r="R58" s="137"/>
      <c r="S58" s="137"/>
      <c r="T58" s="137"/>
      <c r="U58" s="137"/>
      <c r="V58" s="137"/>
      <c r="W58" s="137"/>
      <c r="X58" s="137"/>
      <c r="Y58" s="137"/>
      <c r="Z58" s="137"/>
      <c r="AA58" s="137"/>
      <c r="AB58" s="137"/>
      <c r="AC58" s="137"/>
      <c r="AD58" s="137"/>
      <c r="AE58" s="137"/>
      <c r="AF58" s="137"/>
    </row>
    <row r="59" spans="1:32" ht="19.5" customHeight="1">
      <c r="A59" s="137"/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7"/>
      <c r="P59" s="137"/>
      <c r="Q59" s="137"/>
      <c r="R59" s="137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</row>
    <row r="60" spans="1:32" ht="20.25" customHeight="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</row>
    <row r="61" spans="1:32" ht="46.5" customHeight="1">
      <c r="A61" s="162"/>
      <c r="B61" s="162"/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</row>
  </sheetData>
  <sheetProtection/>
  <mergeCells count="34">
    <mergeCell ref="A4:Y4"/>
    <mergeCell ref="A5:Y5"/>
    <mergeCell ref="A7:Y7"/>
    <mergeCell ref="A8:Y8"/>
    <mergeCell ref="A9:AF9"/>
    <mergeCell ref="A10:A14"/>
    <mergeCell ref="B10:B14"/>
    <mergeCell ref="C10:C14"/>
    <mergeCell ref="D10:D12"/>
    <mergeCell ref="E10:AF10"/>
    <mergeCell ref="E11:K11"/>
    <mergeCell ref="L11:R11"/>
    <mergeCell ref="S11:Y11"/>
    <mergeCell ref="Z11:AF11"/>
    <mergeCell ref="E12:K12"/>
    <mergeCell ref="L12:R12"/>
    <mergeCell ref="S12:Y12"/>
    <mergeCell ref="Z12:AF12"/>
    <mergeCell ref="D13:D14"/>
    <mergeCell ref="F13:K13"/>
    <mergeCell ref="M13:R13"/>
    <mergeCell ref="T13:Y13"/>
    <mergeCell ref="AA13:AF13"/>
    <mergeCell ref="A52:AF52"/>
    <mergeCell ref="X2:AE2"/>
    <mergeCell ref="A59:AF59"/>
    <mergeCell ref="A60:AF60"/>
    <mergeCell ref="A61:AF61"/>
    <mergeCell ref="A53:AF53"/>
    <mergeCell ref="A54:AF54"/>
    <mergeCell ref="A55:AF55"/>
    <mergeCell ref="A56:AF56"/>
    <mergeCell ref="A57:AF57"/>
    <mergeCell ref="A58:AF5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25" r:id="rId1"/>
  <headerFooter alignWithMargins="0">
    <oddHeader>&amp;L&amp;"Arial,обычный"&amp;6Подготовлено с использованием системы ГАРАНТ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P67"/>
  <sheetViews>
    <sheetView view="pageBreakPreview" zoomScale="60" zoomScalePageLayoutView="0" workbookViewId="0" topLeftCell="A46">
      <selection activeCell="AO11" sqref="AO11"/>
    </sheetView>
  </sheetViews>
  <sheetFormatPr defaultColWidth="9.00390625" defaultRowHeight="12.75"/>
  <cols>
    <col min="1" max="1" width="13.25390625" style="1" customWidth="1"/>
    <col min="2" max="2" width="37.00390625" style="1" customWidth="1"/>
    <col min="3" max="3" width="15.875" style="1" customWidth="1"/>
    <col min="4" max="4" width="20.625" style="1" customWidth="1"/>
    <col min="5" max="5" width="8.25390625" style="1" customWidth="1"/>
    <col min="6" max="10" width="6.875" style="1" customWidth="1"/>
    <col min="11" max="11" width="20.625" style="1" customWidth="1"/>
    <col min="12" max="17" width="6.875" style="1" customWidth="1"/>
    <col min="18" max="18" width="20.625" style="1" customWidth="1"/>
    <col min="19" max="24" width="6.875" style="1" customWidth="1"/>
    <col min="25" max="25" width="20.625" style="1" customWidth="1"/>
    <col min="26" max="31" width="6.875" style="1" customWidth="1"/>
    <col min="32" max="32" width="20.625" style="1" customWidth="1"/>
    <col min="33" max="38" width="6.875" style="1" customWidth="1"/>
    <col min="39" max="39" width="2.125" style="1" customWidth="1"/>
    <col min="40" max="40" width="6.625" style="1" customWidth="1"/>
    <col min="41" max="41" width="18.375" style="1" customWidth="1"/>
    <col min="42" max="42" width="24.25390625" style="1" customWidth="1"/>
    <col min="43" max="43" width="14.375" style="1" customWidth="1"/>
    <col min="44" max="44" width="25.625" style="1" customWidth="1"/>
    <col min="45" max="45" width="12.375" style="1" customWidth="1"/>
    <col min="46" max="46" width="19.875" style="1" customWidth="1"/>
    <col min="47" max="48" width="4.75390625" style="1" customWidth="1"/>
    <col min="49" max="49" width="4.25390625" style="1" customWidth="1"/>
    <col min="50" max="50" width="4.375" style="1" customWidth="1"/>
    <col min="51" max="51" width="5.125" style="1" customWidth="1"/>
    <col min="52" max="52" width="5.75390625" style="1" customWidth="1"/>
    <col min="53" max="53" width="6.25390625" style="1" customWidth="1"/>
    <col min="54" max="54" width="6.625" style="1" customWidth="1"/>
    <col min="55" max="55" width="6.25390625" style="1" customWidth="1"/>
    <col min="56" max="57" width="5.75390625" style="1" customWidth="1"/>
    <col min="58" max="58" width="14.75390625" style="1" customWidth="1"/>
    <col min="59" max="68" width="5.75390625" style="1" customWidth="1"/>
    <col min="69" max="16384" width="9.125" style="1" customWidth="1"/>
  </cols>
  <sheetData>
    <row r="1" spans="32:38" ht="18.75">
      <c r="AF1" s="174" t="s">
        <v>383</v>
      </c>
      <c r="AG1" s="174"/>
      <c r="AH1" s="174"/>
      <c r="AI1" s="174"/>
      <c r="AJ1" s="174"/>
      <c r="AK1" s="174"/>
      <c r="AL1" s="2"/>
    </row>
    <row r="2" spans="30:38" ht="33.75" customHeight="1">
      <c r="AD2" s="161" t="s">
        <v>379</v>
      </c>
      <c r="AE2" s="161"/>
      <c r="AF2" s="161"/>
      <c r="AG2" s="161"/>
      <c r="AH2" s="161"/>
      <c r="AI2" s="161"/>
      <c r="AJ2" s="161"/>
      <c r="AK2" s="161"/>
      <c r="AL2" s="3"/>
    </row>
    <row r="3" ht="18.75">
      <c r="AL3" s="3"/>
    </row>
    <row r="4" spans="1:38" ht="18.75">
      <c r="A4" s="169" t="s">
        <v>106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</row>
    <row r="5" spans="1:38" ht="18.75">
      <c r="A5" s="151" t="s">
        <v>370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  <c r="Y5" s="151"/>
      <c r="Z5" s="151"/>
      <c r="AA5" s="151"/>
      <c r="AB5" s="151"/>
      <c r="AC5" s="151"/>
      <c r="AD5" s="151"/>
      <c r="AE5" s="151"/>
      <c r="AF5" s="151"/>
      <c r="AG5" s="151"/>
      <c r="AH5" s="151"/>
      <c r="AI5" s="151"/>
      <c r="AJ5" s="151"/>
      <c r="AK5" s="151"/>
      <c r="AL5" s="151"/>
    </row>
    <row r="6" spans="1:38" ht="15.75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</row>
    <row r="7" spans="1:67" ht="18.75">
      <c r="A7" s="143" t="s">
        <v>344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0"/>
      <c r="AH7" s="150"/>
      <c r="AI7" s="150"/>
      <c r="AJ7" s="150"/>
      <c r="AK7" s="150"/>
      <c r="AL7" s="150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</row>
    <row r="8" spans="1:67" ht="15.75">
      <c r="A8" s="144" t="s">
        <v>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</row>
    <row r="9" spans="1:58" ht="15.75">
      <c r="A9" s="170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33"/>
      <c r="AN9" s="33"/>
      <c r="AO9" s="33"/>
      <c r="AP9" s="33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</row>
    <row r="10" spans="1:42" ht="19.5" customHeight="1">
      <c r="A10" s="171" t="s">
        <v>6</v>
      </c>
      <c r="B10" s="164" t="s">
        <v>42</v>
      </c>
      <c r="C10" s="164" t="s">
        <v>43</v>
      </c>
      <c r="D10" s="165" t="s">
        <v>107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65"/>
      <c r="AB10" s="165"/>
      <c r="AC10" s="165"/>
      <c r="AD10" s="165"/>
      <c r="AE10" s="165"/>
      <c r="AF10" s="165"/>
      <c r="AG10" s="165"/>
      <c r="AH10" s="165"/>
      <c r="AI10" s="165"/>
      <c r="AJ10" s="165"/>
      <c r="AK10" s="165"/>
      <c r="AL10" s="165"/>
      <c r="AM10" s="35"/>
      <c r="AN10" s="35"/>
      <c r="AO10" s="35"/>
      <c r="AP10" s="35"/>
    </row>
    <row r="11" spans="1:42" ht="43.5" customHeight="1">
      <c r="A11" s="172"/>
      <c r="B11" s="164"/>
      <c r="C11" s="164"/>
      <c r="D11" s="165" t="s">
        <v>108</v>
      </c>
      <c r="E11" s="165"/>
      <c r="F11" s="165"/>
      <c r="G11" s="165"/>
      <c r="H11" s="165"/>
      <c r="I11" s="165"/>
      <c r="J11" s="165"/>
      <c r="K11" s="165" t="s">
        <v>109</v>
      </c>
      <c r="L11" s="165"/>
      <c r="M11" s="165"/>
      <c r="N11" s="165"/>
      <c r="O11" s="165"/>
      <c r="P11" s="165"/>
      <c r="Q11" s="165"/>
      <c r="R11" s="165" t="s">
        <v>110</v>
      </c>
      <c r="S11" s="165"/>
      <c r="T11" s="165"/>
      <c r="U11" s="165"/>
      <c r="V11" s="165"/>
      <c r="W11" s="165"/>
      <c r="X11" s="165"/>
      <c r="Y11" s="165" t="s">
        <v>111</v>
      </c>
      <c r="Z11" s="165"/>
      <c r="AA11" s="165"/>
      <c r="AB11" s="165"/>
      <c r="AC11" s="165"/>
      <c r="AD11" s="165"/>
      <c r="AE11" s="165"/>
      <c r="AF11" s="164" t="s">
        <v>112</v>
      </c>
      <c r="AG11" s="164"/>
      <c r="AH11" s="164"/>
      <c r="AI11" s="164"/>
      <c r="AJ11" s="164"/>
      <c r="AK11" s="164"/>
      <c r="AL11" s="164"/>
      <c r="AM11" s="35"/>
      <c r="AN11" s="35"/>
      <c r="AO11" s="35"/>
      <c r="AP11" s="35"/>
    </row>
    <row r="12" spans="1:38" ht="43.5" customHeight="1">
      <c r="A12" s="172"/>
      <c r="B12" s="164"/>
      <c r="C12" s="164"/>
      <c r="D12" s="36" t="s">
        <v>113</v>
      </c>
      <c r="E12" s="165" t="s">
        <v>114</v>
      </c>
      <c r="F12" s="165"/>
      <c r="G12" s="165"/>
      <c r="H12" s="165"/>
      <c r="I12" s="165"/>
      <c r="J12" s="165"/>
      <c r="K12" s="36" t="s">
        <v>113</v>
      </c>
      <c r="L12" s="165" t="s">
        <v>114</v>
      </c>
      <c r="M12" s="165"/>
      <c r="N12" s="165"/>
      <c r="O12" s="165"/>
      <c r="P12" s="165"/>
      <c r="Q12" s="165"/>
      <c r="R12" s="36" t="s">
        <v>113</v>
      </c>
      <c r="S12" s="165" t="s">
        <v>114</v>
      </c>
      <c r="T12" s="165"/>
      <c r="U12" s="165"/>
      <c r="V12" s="165"/>
      <c r="W12" s="165"/>
      <c r="X12" s="165"/>
      <c r="Y12" s="36" t="s">
        <v>113</v>
      </c>
      <c r="Z12" s="165" t="s">
        <v>114</v>
      </c>
      <c r="AA12" s="165"/>
      <c r="AB12" s="165"/>
      <c r="AC12" s="165"/>
      <c r="AD12" s="165"/>
      <c r="AE12" s="165"/>
      <c r="AF12" s="36" t="s">
        <v>113</v>
      </c>
      <c r="AG12" s="165" t="s">
        <v>114</v>
      </c>
      <c r="AH12" s="165"/>
      <c r="AI12" s="165"/>
      <c r="AJ12" s="165"/>
      <c r="AK12" s="165"/>
      <c r="AL12" s="165"/>
    </row>
    <row r="13" spans="1:38" ht="87.75" customHeight="1">
      <c r="A13" s="173"/>
      <c r="B13" s="164"/>
      <c r="C13" s="164"/>
      <c r="D13" s="8" t="s">
        <v>115</v>
      </c>
      <c r="E13" s="8" t="s">
        <v>115</v>
      </c>
      <c r="F13" s="37" t="s">
        <v>116</v>
      </c>
      <c r="G13" s="37" t="s">
        <v>117</v>
      </c>
      <c r="H13" s="37" t="s">
        <v>118</v>
      </c>
      <c r="I13" s="37" t="s">
        <v>119</v>
      </c>
      <c r="J13" s="37" t="s">
        <v>368</v>
      </c>
      <c r="K13" s="8" t="s">
        <v>115</v>
      </c>
      <c r="L13" s="8" t="s">
        <v>115</v>
      </c>
      <c r="M13" s="37" t="s">
        <v>116</v>
      </c>
      <c r="N13" s="37" t="s">
        <v>117</v>
      </c>
      <c r="O13" s="37" t="s">
        <v>118</v>
      </c>
      <c r="P13" s="37" t="s">
        <v>119</v>
      </c>
      <c r="Q13" s="37" t="s">
        <v>368</v>
      </c>
      <c r="R13" s="8" t="s">
        <v>115</v>
      </c>
      <c r="S13" s="8" t="s">
        <v>115</v>
      </c>
      <c r="T13" s="37" t="s">
        <v>116</v>
      </c>
      <c r="U13" s="37" t="s">
        <v>117</v>
      </c>
      <c r="V13" s="37" t="s">
        <v>118</v>
      </c>
      <c r="W13" s="37" t="s">
        <v>119</v>
      </c>
      <c r="X13" s="37" t="s">
        <v>368</v>
      </c>
      <c r="Y13" s="8" t="s">
        <v>115</v>
      </c>
      <c r="Z13" s="8" t="s">
        <v>115</v>
      </c>
      <c r="AA13" s="37" t="s">
        <v>116</v>
      </c>
      <c r="AB13" s="37" t="s">
        <v>117</v>
      </c>
      <c r="AC13" s="37" t="s">
        <v>118</v>
      </c>
      <c r="AD13" s="37" t="s">
        <v>119</v>
      </c>
      <c r="AE13" s="37" t="s">
        <v>368</v>
      </c>
      <c r="AF13" s="8" t="s">
        <v>115</v>
      </c>
      <c r="AG13" s="8" t="s">
        <v>115</v>
      </c>
      <c r="AH13" s="37" t="s">
        <v>116</v>
      </c>
      <c r="AI13" s="37" t="s">
        <v>117</v>
      </c>
      <c r="AJ13" s="37" t="s">
        <v>118</v>
      </c>
      <c r="AK13" s="37" t="s">
        <v>119</v>
      </c>
      <c r="AL13" s="37" t="s">
        <v>368</v>
      </c>
    </row>
    <row r="14" spans="1:38" ht="15.75">
      <c r="A14" s="38">
        <v>1</v>
      </c>
      <c r="B14" s="38">
        <v>2</v>
      </c>
      <c r="C14" s="38">
        <v>3</v>
      </c>
      <c r="D14" s="39" t="s">
        <v>120</v>
      </c>
      <c r="E14" s="39" t="s">
        <v>121</v>
      </c>
      <c r="F14" s="39" t="s">
        <v>122</v>
      </c>
      <c r="G14" s="39" t="s">
        <v>123</v>
      </c>
      <c r="H14" s="39" t="s">
        <v>124</v>
      </c>
      <c r="I14" s="39" t="s">
        <v>125</v>
      </c>
      <c r="J14" s="39" t="s">
        <v>126</v>
      </c>
      <c r="K14" s="39" t="s">
        <v>127</v>
      </c>
      <c r="L14" s="39" t="s">
        <v>128</v>
      </c>
      <c r="M14" s="39" t="s">
        <v>129</v>
      </c>
      <c r="N14" s="39" t="s">
        <v>130</v>
      </c>
      <c r="O14" s="39" t="s">
        <v>131</v>
      </c>
      <c r="P14" s="39" t="s">
        <v>132</v>
      </c>
      <c r="Q14" s="39" t="s">
        <v>133</v>
      </c>
      <c r="R14" s="39" t="s">
        <v>134</v>
      </c>
      <c r="S14" s="39" t="s">
        <v>135</v>
      </c>
      <c r="T14" s="39" t="s">
        <v>136</v>
      </c>
      <c r="U14" s="39" t="s">
        <v>137</v>
      </c>
      <c r="V14" s="39" t="s">
        <v>138</v>
      </c>
      <c r="W14" s="39" t="s">
        <v>139</v>
      </c>
      <c r="X14" s="39" t="s">
        <v>140</v>
      </c>
      <c r="Y14" s="39" t="s">
        <v>141</v>
      </c>
      <c r="Z14" s="39" t="s">
        <v>142</v>
      </c>
      <c r="AA14" s="39" t="s">
        <v>143</v>
      </c>
      <c r="AB14" s="39" t="s">
        <v>144</v>
      </c>
      <c r="AC14" s="39" t="s">
        <v>145</v>
      </c>
      <c r="AD14" s="39" t="s">
        <v>146</v>
      </c>
      <c r="AE14" s="39" t="s">
        <v>147</v>
      </c>
      <c r="AF14" s="39" t="s">
        <v>148</v>
      </c>
      <c r="AG14" s="39" t="s">
        <v>149</v>
      </c>
      <c r="AH14" s="39" t="s">
        <v>150</v>
      </c>
      <c r="AI14" s="39" t="s">
        <v>151</v>
      </c>
      <c r="AJ14" s="39" t="s">
        <v>152</v>
      </c>
      <c r="AK14" s="39" t="s">
        <v>153</v>
      </c>
      <c r="AL14" s="39" t="s">
        <v>154</v>
      </c>
    </row>
    <row r="15" spans="1:38" ht="31.5">
      <c r="A15" s="81">
        <v>0</v>
      </c>
      <c r="B15" s="115" t="s">
        <v>268</v>
      </c>
      <c r="C15" s="38" t="s">
        <v>269</v>
      </c>
      <c r="D15" s="116" t="s">
        <v>282</v>
      </c>
      <c r="E15" s="116">
        <v>0.661</v>
      </c>
      <c r="F15" s="116" t="s">
        <v>282</v>
      </c>
      <c r="G15" s="116" t="s">
        <v>282</v>
      </c>
      <c r="H15" s="116" t="s">
        <v>282</v>
      </c>
      <c r="I15" s="116" t="s">
        <v>282</v>
      </c>
      <c r="J15" s="39" t="s">
        <v>367</v>
      </c>
      <c r="K15" s="39" t="s">
        <v>282</v>
      </c>
      <c r="L15" s="39" t="s">
        <v>282</v>
      </c>
      <c r="M15" s="39" t="s">
        <v>282</v>
      </c>
      <c r="N15" s="39" t="s">
        <v>282</v>
      </c>
      <c r="O15" s="39" t="s">
        <v>282</v>
      </c>
      <c r="P15" s="39" t="s">
        <v>282</v>
      </c>
      <c r="Q15" s="39" t="s">
        <v>282</v>
      </c>
      <c r="R15" s="39" t="s">
        <v>282</v>
      </c>
      <c r="S15" s="39">
        <v>1.102</v>
      </c>
      <c r="T15" s="39" t="s">
        <v>282</v>
      </c>
      <c r="U15" s="39" t="s">
        <v>282</v>
      </c>
      <c r="V15" s="39" t="s">
        <v>282</v>
      </c>
      <c r="W15" s="39" t="s">
        <v>282</v>
      </c>
      <c r="X15" s="39" t="s">
        <v>367</v>
      </c>
      <c r="Y15" s="39">
        <v>4.92</v>
      </c>
      <c r="Z15" s="39">
        <v>0</v>
      </c>
      <c r="AA15" s="39" t="s">
        <v>282</v>
      </c>
      <c r="AB15" s="39" t="s">
        <v>282</v>
      </c>
      <c r="AC15" s="39" t="s">
        <v>282</v>
      </c>
      <c r="AD15" s="39">
        <v>0</v>
      </c>
      <c r="AE15" s="39">
        <v>1</v>
      </c>
      <c r="AF15" s="39">
        <v>4.92</v>
      </c>
      <c r="AG15" s="39">
        <v>1.7630000000000001</v>
      </c>
      <c r="AH15" s="39" t="s">
        <v>282</v>
      </c>
      <c r="AI15" s="39" t="s">
        <v>282</v>
      </c>
      <c r="AJ15" s="39" t="s">
        <v>282</v>
      </c>
      <c r="AK15" s="39" t="s">
        <v>282</v>
      </c>
      <c r="AL15" s="39">
        <v>4</v>
      </c>
    </row>
    <row r="16" spans="1:38" ht="15.75">
      <c r="A16" s="96" t="s">
        <v>270</v>
      </c>
      <c r="B16" s="97" t="s">
        <v>271</v>
      </c>
      <c r="C16" s="38" t="s">
        <v>269</v>
      </c>
      <c r="D16" s="116" t="s">
        <v>282</v>
      </c>
      <c r="E16" s="116" t="s">
        <v>282</v>
      </c>
      <c r="F16" s="116" t="s">
        <v>282</v>
      </c>
      <c r="G16" s="116" t="s">
        <v>282</v>
      </c>
      <c r="H16" s="116" t="s">
        <v>282</v>
      </c>
      <c r="I16" s="116" t="s">
        <v>282</v>
      </c>
      <c r="J16" s="39" t="s">
        <v>282</v>
      </c>
      <c r="K16" s="39" t="s">
        <v>282</v>
      </c>
      <c r="L16" s="39" t="s">
        <v>282</v>
      </c>
      <c r="M16" s="39" t="s">
        <v>282</v>
      </c>
      <c r="N16" s="39" t="s">
        <v>282</v>
      </c>
      <c r="O16" s="39" t="s">
        <v>282</v>
      </c>
      <c r="P16" s="39" t="s">
        <v>282</v>
      </c>
      <c r="Q16" s="39" t="s">
        <v>282</v>
      </c>
      <c r="R16" s="39" t="s">
        <v>282</v>
      </c>
      <c r="S16" s="39" t="s">
        <v>282</v>
      </c>
      <c r="T16" s="39" t="s">
        <v>282</v>
      </c>
      <c r="U16" s="39" t="s">
        <v>282</v>
      </c>
      <c r="V16" s="39" t="s">
        <v>282</v>
      </c>
      <c r="W16" s="39" t="s">
        <v>282</v>
      </c>
      <c r="X16" s="39" t="s">
        <v>282</v>
      </c>
      <c r="Y16" s="39" t="s">
        <v>282</v>
      </c>
      <c r="Z16" s="39" t="s">
        <v>282</v>
      </c>
      <c r="AA16" s="39" t="s">
        <v>282</v>
      </c>
      <c r="AB16" s="39" t="s">
        <v>282</v>
      </c>
      <c r="AC16" s="39" t="s">
        <v>282</v>
      </c>
      <c r="AD16" s="39" t="s">
        <v>282</v>
      </c>
      <c r="AE16" s="39" t="s">
        <v>282</v>
      </c>
      <c r="AF16" s="39" t="s">
        <v>282</v>
      </c>
      <c r="AG16" s="39" t="s">
        <v>282</v>
      </c>
      <c r="AH16" s="39" t="s">
        <v>282</v>
      </c>
      <c r="AI16" s="39" t="s">
        <v>282</v>
      </c>
      <c r="AJ16" s="39" t="s">
        <v>282</v>
      </c>
      <c r="AK16" s="39" t="s">
        <v>282</v>
      </c>
      <c r="AL16" s="39" t="s">
        <v>282</v>
      </c>
    </row>
    <row r="17" spans="1:38" ht="47.25">
      <c r="A17" s="96" t="s">
        <v>272</v>
      </c>
      <c r="B17" s="97" t="s">
        <v>273</v>
      </c>
      <c r="C17" s="38" t="s">
        <v>269</v>
      </c>
      <c r="D17" s="116" t="s">
        <v>282</v>
      </c>
      <c r="E17" s="116" t="s">
        <v>282</v>
      </c>
      <c r="F17" s="116" t="s">
        <v>282</v>
      </c>
      <c r="G17" s="116" t="s">
        <v>282</v>
      </c>
      <c r="H17" s="116" t="s">
        <v>282</v>
      </c>
      <c r="I17" s="116" t="s">
        <v>282</v>
      </c>
      <c r="J17" s="39" t="s">
        <v>282</v>
      </c>
      <c r="K17" s="39" t="s">
        <v>282</v>
      </c>
      <c r="L17" s="39" t="s">
        <v>282</v>
      </c>
      <c r="M17" s="39" t="s">
        <v>282</v>
      </c>
      <c r="N17" s="39" t="s">
        <v>282</v>
      </c>
      <c r="O17" s="39" t="s">
        <v>282</v>
      </c>
      <c r="P17" s="39" t="s">
        <v>282</v>
      </c>
      <c r="Q17" s="39" t="s">
        <v>282</v>
      </c>
      <c r="R17" s="39" t="s">
        <v>282</v>
      </c>
      <c r="S17" s="39" t="s">
        <v>282</v>
      </c>
      <c r="T17" s="39" t="s">
        <v>282</v>
      </c>
      <c r="U17" s="39" t="s">
        <v>282</v>
      </c>
      <c r="V17" s="39" t="s">
        <v>282</v>
      </c>
      <c r="W17" s="39" t="s">
        <v>282</v>
      </c>
      <c r="X17" s="39" t="s">
        <v>282</v>
      </c>
      <c r="Y17" s="39" t="s">
        <v>282</v>
      </c>
      <c r="Z17" s="39" t="s">
        <v>282</v>
      </c>
      <c r="AA17" s="39" t="s">
        <v>282</v>
      </c>
      <c r="AB17" s="39" t="s">
        <v>282</v>
      </c>
      <c r="AC17" s="39" t="s">
        <v>282</v>
      </c>
      <c r="AD17" s="39" t="s">
        <v>282</v>
      </c>
      <c r="AE17" s="39" t="s">
        <v>282</v>
      </c>
      <c r="AF17" s="39" t="s">
        <v>282</v>
      </c>
      <c r="AG17" s="39" t="s">
        <v>282</v>
      </c>
      <c r="AH17" s="39" t="s">
        <v>282</v>
      </c>
      <c r="AI17" s="39" t="s">
        <v>282</v>
      </c>
      <c r="AJ17" s="39" t="s">
        <v>282</v>
      </c>
      <c r="AK17" s="39" t="s">
        <v>282</v>
      </c>
      <c r="AL17" s="39" t="s">
        <v>282</v>
      </c>
    </row>
    <row r="18" spans="1:38" ht="31.5">
      <c r="A18" s="96" t="s">
        <v>274</v>
      </c>
      <c r="B18" s="97" t="s">
        <v>275</v>
      </c>
      <c r="C18" s="38" t="s">
        <v>269</v>
      </c>
      <c r="D18" s="116" t="s">
        <v>282</v>
      </c>
      <c r="E18" s="116" t="s">
        <v>282</v>
      </c>
      <c r="F18" s="116" t="s">
        <v>282</v>
      </c>
      <c r="G18" s="116" t="s">
        <v>282</v>
      </c>
      <c r="H18" s="116" t="s">
        <v>282</v>
      </c>
      <c r="I18" s="116" t="s">
        <v>282</v>
      </c>
      <c r="J18" s="39" t="s">
        <v>282</v>
      </c>
      <c r="K18" s="39" t="s">
        <v>282</v>
      </c>
      <c r="L18" s="39" t="s">
        <v>282</v>
      </c>
      <c r="M18" s="39" t="s">
        <v>282</v>
      </c>
      <c r="N18" s="39" t="s">
        <v>282</v>
      </c>
      <c r="O18" s="39" t="s">
        <v>282</v>
      </c>
      <c r="P18" s="39" t="s">
        <v>282</v>
      </c>
      <c r="Q18" s="39" t="s">
        <v>282</v>
      </c>
      <c r="R18" s="39" t="s">
        <v>282</v>
      </c>
      <c r="S18" s="39" t="s">
        <v>282</v>
      </c>
      <c r="T18" s="39" t="s">
        <v>282</v>
      </c>
      <c r="U18" s="39" t="s">
        <v>282</v>
      </c>
      <c r="V18" s="39" t="s">
        <v>282</v>
      </c>
      <c r="W18" s="39" t="s">
        <v>282</v>
      </c>
      <c r="X18" s="39" t="s">
        <v>282</v>
      </c>
      <c r="Y18" s="39" t="s">
        <v>369</v>
      </c>
      <c r="Z18" s="39" t="s">
        <v>282</v>
      </c>
      <c r="AA18" s="39" t="s">
        <v>282</v>
      </c>
      <c r="AB18" s="39" t="s">
        <v>282</v>
      </c>
      <c r="AC18" s="39" t="s">
        <v>282</v>
      </c>
      <c r="AD18" s="39" t="s">
        <v>282</v>
      </c>
      <c r="AE18" s="39" t="s">
        <v>282</v>
      </c>
      <c r="AF18" s="39" t="s">
        <v>369</v>
      </c>
      <c r="AG18" s="39" t="s">
        <v>282</v>
      </c>
      <c r="AH18" s="39" t="s">
        <v>282</v>
      </c>
      <c r="AI18" s="39" t="s">
        <v>282</v>
      </c>
      <c r="AJ18" s="39" t="s">
        <v>282</v>
      </c>
      <c r="AK18" s="39" t="s">
        <v>282</v>
      </c>
      <c r="AL18" s="39" t="s">
        <v>282</v>
      </c>
    </row>
    <row r="19" spans="1:38" ht="63">
      <c r="A19" s="96" t="s">
        <v>276</v>
      </c>
      <c r="B19" s="97" t="s">
        <v>277</v>
      </c>
      <c r="C19" s="38" t="s">
        <v>269</v>
      </c>
      <c r="D19" s="116" t="s">
        <v>282</v>
      </c>
      <c r="E19" s="116" t="s">
        <v>282</v>
      </c>
      <c r="F19" s="116" t="s">
        <v>282</v>
      </c>
      <c r="G19" s="116" t="s">
        <v>282</v>
      </c>
      <c r="H19" s="116" t="s">
        <v>282</v>
      </c>
      <c r="I19" s="116" t="s">
        <v>282</v>
      </c>
      <c r="J19" s="39" t="s">
        <v>282</v>
      </c>
      <c r="K19" s="39" t="s">
        <v>282</v>
      </c>
      <c r="L19" s="39" t="s">
        <v>282</v>
      </c>
      <c r="M19" s="39" t="s">
        <v>282</v>
      </c>
      <c r="N19" s="39" t="s">
        <v>282</v>
      </c>
      <c r="O19" s="39" t="s">
        <v>282</v>
      </c>
      <c r="P19" s="39" t="s">
        <v>282</v>
      </c>
      <c r="Q19" s="39" t="s">
        <v>282</v>
      </c>
      <c r="R19" s="39" t="s">
        <v>282</v>
      </c>
      <c r="S19" s="39" t="s">
        <v>282</v>
      </c>
      <c r="T19" s="39" t="s">
        <v>282</v>
      </c>
      <c r="U19" s="39" t="s">
        <v>282</v>
      </c>
      <c r="V19" s="39" t="s">
        <v>282</v>
      </c>
      <c r="W19" s="39" t="s">
        <v>282</v>
      </c>
      <c r="X19" s="39" t="s">
        <v>282</v>
      </c>
      <c r="Y19" s="39" t="s">
        <v>282</v>
      </c>
      <c r="Z19" s="39" t="s">
        <v>282</v>
      </c>
      <c r="AA19" s="39" t="s">
        <v>282</v>
      </c>
      <c r="AB19" s="39" t="s">
        <v>282</v>
      </c>
      <c r="AC19" s="39" t="s">
        <v>282</v>
      </c>
      <c r="AD19" s="39" t="s">
        <v>282</v>
      </c>
      <c r="AE19" s="39" t="s">
        <v>282</v>
      </c>
      <c r="AF19" s="39" t="s">
        <v>282</v>
      </c>
      <c r="AG19" s="39" t="s">
        <v>282</v>
      </c>
      <c r="AH19" s="39" t="s">
        <v>282</v>
      </c>
      <c r="AI19" s="39" t="s">
        <v>282</v>
      </c>
      <c r="AJ19" s="39" t="s">
        <v>282</v>
      </c>
      <c r="AK19" s="39" t="s">
        <v>282</v>
      </c>
      <c r="AL19" s="39" t="s">
        <v>282</v>
      </c>
    </row>
    <row r="20" spans="1:38" ht="31.5">
      <c r="A20" s="96" t="s">
        <v>278</v>
      </c>
      <c r="B20" s="97" t="s">
        <v>279</v>
      </c>
      <c r="C20" s="38" t="s">
        <v>269</v>
      </c>
      <c r="D20" s="116" t="s">
        <v>282</v>
      </c>
      <c r="E20" s="116">
        <v>0.661</v>
      </c>
      <c r="F20" s="116" t="s">
        <v>282</v>
      </c>
      <c r="G20" s="116" t="s">
        <v>282</v>
      </c>
      <c r="H20" s="116" t="s">
        <v>282</v>
      </c>
      <c r="I20" s="116" t="s">
        <v>282</v>
      </c>
      <c r="J20" s="39" t="s">
        <v>367</v>
      </c>
      <c r="K20" s="39" t="s">
        <v>282</v>
      </c>
      <c r="L20" s="39" t="s">
        <v>282</v>
      </c>
      <c r="M20" s="39" t="s">
        <v>282</v>
      </c>
      <c r="N20" s="39" t="s">
        <v>282</v>
      </c>
      <c r="O20" s="39" t="s">
        <v>282</v>
      </c>
      <c r="P20" s="39" t="s">
        <v>282</v>
      </c>
      <c r="Q20" s="39" t="s">
        <v>282</v>
      </c>
      <c r="R20" s="39" t="s">
        <v>282</v>
      </c>
      <c r="S20" s="39">
        <v>1.102</v>
      </c>
      <c r="T20" s="39" t="s">
        <v>282</v>
      </c>
      <c r="U20" s="39" t="s">
        <v>282</v>
      </c>
      <c r="V20" s="39" t="s">
        <v>282</v>
      </c>
      <c r="W20" s="39" t="s">
        <v>282</v>
      </c>
      <c r="X20" s="39" t="s">
        <v>367</v>
      </c>
      <c r="Y20" s="39" t="s">
        <v>282</v>
      </c>
      <c r="Z20" s="39">
        <v>0</v>
      </c>
      <c r="AA20" s="39" t="s">
        <v>282</v>
      </c>
      <c r="AB20" s="39" t="s">
        <v>282</v>
      </c>
      <c r="AC20" s="39" t="s">
        <v>282</v>
      </c>
      <c r="AD20" s="39">
        <v>0</v>
      </c>
      <c r="AE20" s="39">
        <v>1</v>
      </c>
      <c r="AF20" s="39" t="s">
        <v>282</v>
      </c>
      <c r="AG20" s="39">
        <v>1.7630000000000001</v>
      </c>
      <c r="AH20" s="39" t="s">
        <v>282</v>
      </c>
      <c r="AI20" s="39" t="s">
        <v>282</v>
      </c>
      <c r="AJ20" s="39" t="s">
        <v>282</v>
      </c>
      <c r="AK20" s="39" t="s">
        <v>282</v>
      </c>
      <c r="AL20" s="39">
        <v>4</v>
      </c>
    </row>
    <row r="21" spans="1:38" ht="15.75">
      <c r="A21" s="81" t="s">
        <v>280</v>
      </c>
      <c r="B21" s="81" t="s">
        <v>281</v>
      </c>
      <c r="C21" s="38" t="s">
        <v>282</v>
      </c>
      <c r="D21" s="116" t="s">
        <v>282</v>
      </c>
      <c r="E21" s="116" t="s">
        <v>282</v>
      </c>
      <c r="F21" s="116" t="s">
        <v>282</v>
      </c>
      <c r="G21" s="116" t="s">
        <v>282</v>
      </c>
      <c r="H21" s="116" t="s">
        <v>282</v>
      </c>
      <c r="I21" s="116" t="s">
        <v>282</v>
      </c>
      <c r="J21" s="39" t="s">
        <v>282</v>
      </c>
      <c r="K21" s="39" t="s">
        <v>282</v>
      </c>
      <c r="L21" s="39" t="s">
        <v>282</v>
      </c>
      <c r="M21" s="39" t="s">
        <v>282</v>
      </c>
      <c r="N21" s="39" t="s">
        <v>282</v>
      </c>
      <c r="O21" s="39" t="s">
        <v>282</v>
      </c>
      <c r="P21" s="39" t="s">
        <v>282</v>
      </c>
      <c r="Q21" s="39" t="s">
        <v>282</v>
      </c>
      <c r="R21" s="39" t="s">
        <v>282</v>
      </c>
      <c r="S21" s="39" t="s">
        <v>282</v>
      </c>
      <c r="T21" s="39" t="s">
        <v>282</v>
      </c>
      <c r="U21" s="39" t="s">
        <v>282</v>
      </c>
      <c r="V21" s="39" t="s">
        <v>282</v>
      </c>
      <c r="W21" s="39" t="s">
        <v>282</v>
      </c>
      <c r="X21" s="39" t="s">
        <v>282</v>
      </c>
      <c r="Y21" s="39" t="s">
        <v>282</v>
      </c>
      <c r="Z21" s="39" t="s">
        <v>282</v>
      </c>
      <c r="AA21" s="39" t="s">
        <v>282</v>
      </c>
      <c r="AB21" s="39" t="s">
        <v>282</v>
      </c>
      <c r="AC21" s="39" t="s">
        <v>282</v>
      </c>
      <c r="AD21" s="39" t="s">
        <v>282</v>
      </c>
      <c r="AE21" s="39" t="s">
        <v>282</v>
      </c>
      <c r="AF21" s="39" t="s">
        <v>282</v>
      </c>
      <c r="AG21" s="39" t="s">
        <v>282</v>
      </c>
      <c r="AH21" s="39" t="s">
        <v>282</v>
      </c>
      <c r="AI21" s="39" t="s">
        <v>282</v>
      </c>
      <c r="AJ21" s="39" t="s">
        <v>282</v>
      </c>
      <c r="AK21" s="39" t="s">
        <v>282</v>
      </c>
      <c r="AL21" s="39" t="s">
        <v>282</v>
      </c>
    </row>
    <row r="22" spans="1:38" ht="15.75">
      <c r="A22" s="7" t="s">
        <v>283</v>
      </c>
      <c r="B22" s="56" t="s">
        <v>284</v>
      </c>
      <c r="C22" s="111" t="s">
        <v>269</v>
      </c>
      <c r="D22" s="116" t="s">
        <v>282</v>
      </c>
      <c r="E22" s="116" t="s">
        <v>282</v>
      </c>
      <c r="F22" s="116" t="s">
        <v>282</v>
      </c>
      <c r="G22" s="116" t="s">
        <v>282</v>
      </c>
      <c r="H22" s="116" t="s">
        <v>282</v>
      </c>
      <c r="I22" s="116" t="s">
        <v>282</v>
      </c>
      <c r="J22" s="111" t="s">
        <v>282</v>
      </c>
      <c r="K22" s="111" t="s">
        <v>282</v>
      </c>
      <c r="L22" s="111" t="s">
        <v>282</v>
      </c>
      <c r="M22" s="111" t="s">
        <v>282</v>
      </c>
      <c r="N22" s="111" t="s">
        <v>282</v>
      </c>
      <c r="O22" s="111" t="s">
        <v>282</v>
      </c>
      <c r="P22" s="111" t="s">
        <v>282</v>
      </c>
      <c r="Q22" s="111" t="s">
        <v>282</v>
      </c>
      <c r="R22" s="111" t="s">
        <v>282</v>
      </c>
      <c r="S22" s="111" t="s">
        <v>282</v>
      </c>
      <c r="T22" s="111" t="s">
        <v>282</v>
      </c>
      <c r="U22" s="111" t="s">
        <v>282</v>
      </c>
      <c r="V22" s="111" t="s">
        <v>282</v>
      </c>
      <c r="W22" s="111" t="s">
        <v>282</v>
      </c>
      <c r="X22" s="111" t="s">
        <v>282</v>
      </c>
      <c r="Y22" s="111" t="s">
        <v>282</v>
      </c>
      <c r="Z22" s="111" t="s">
        <v>282</v>
      </c>
      <c r="AA22" s="111" t="s">
        <v>282</v>
      </c>
      <c r="AB22" s="111" t="s">
        <v>282</v>
      </c>
      <c r="AC22" s="111" t="s">
        <v>282</v>
      </c>
      <c r="AD22" s="111" t="s">
        <v>282</v>
      </c>
      <c r="AE22" s="111" t="s">
        <v>282</v>
      </c>
      <c r="AF22" s="111" t="s">
        <v>282</v>
      </c>
      <c r="AG22" s="111" t="s">
        <v>282</v>
      </c>
      <c r="AH22" s="111" t="s">
        <v>282</v>
      </c>
      <c r="AI22" s="111" t="s">
        <v>282</v>
      </c>
      <c r="AJ22" s="111" t="s">
        <v>282</v>
      </c>
      <c r="AK22" s="111" t="s">
        <v>282</v>
      </c>
      <c r="AL22" s="111" t="s">
        <v>282</v>
      </c>
    </row>
    <row r="23" spans="1:38" ht="31.5">
      <c r="A23" s="7" t="s">
        <v>285</v>
      </c>
      <c r="B23" s="56" t="s">
        <v>286</v>
      </c>
      <c r="C23" s="38" t="s">
        <v>269</v>
      </c>
      <c r="D23" s="116" t="s">
        <v>282</v>
      </c>
      <c r="E23" s="116" t="s">
        <v>282</v>
      </c>
      <c r="F23" s="116" t="s">
        <v>282</v>
      </c>
      <c r="G23" s="116" t="s">
        <v>282</v>
      </c>
      <c r="H23" s="116" t="s">
        <v>282</v>
      </c>
      <c r="I23" s="116" t="s">
        <v>282</v>
      </c>
      <c r="J23" s="39" t="s">
        <v>282</v>
      </c>
      <c r="K23" s="39" t="s">
        <v>282</v>
      </c>
      <c r="L23" s="39" t="s">
        <v>282</v>
      </c>
      <c r="M23" s="39" t="s">
        <v>282</v>
      </c>
      <c r="N23" s="39" t="s">
        <v>282</v>
      </c>
      <c r="O23" s="39" t="s">
        <v>282</v>
      </c>
      <c r="P23" s="39" t="s">
        <v>282</v>
      </c>
      <c r="Q23" s="39" t="s">
        <v>282</v>
      </c>
      <c r="R23" s="39" t="s">
        <v>282</v>
      </c>
      <c r="S23" s="39" t="s">
        <v>282</v>
      </c>
      <c r="T23" s="39" t="s">
        <v>282</v>
      </c>
      <c r="U23" s="39" t="s">
        <v>282</v>
      </c>
      <c r="V23" s="39" t="s">
        <v>282</v>
      </c>
      <c r="W23" s="39" t="s">
        <v>282</v>
      </c>
      <c r="X23" s="39" t="s">
        <v>282</v>
      </c>
      <c r="Y23" s="39" t="s">
        <v>282</v>
      </c>
      <c r="Z23" s="39" t="s">
        <v>282</v>
      </c>
      <c r="AA23" s="39" t="s">
        <v>282</v>
      </c>
      <c r="AB23" s="39" t="s">
        <v>282</v>
      </c>
      <c r="AC23" s="39" t="s">
        <v>282</v>
      </c>
      <c r="AD23" s="39" t="s">
        <v>282</v>
      </c>
      <c r="AE23" s="39" t="s">
        <v>282</v>
      </c>
      <c r="AF23" s="39" t="s">
        <v>282</v>
      </c>
      <c r="AG23" s="39" t="s">
        <v>282</v>
      </c>
      <c r="AH23" s="39" t="s">
        <v>282</v>
      </c>
      <c r="AI23" s="39" t="s">
        <v>282</v>
      </c>
      <c r="AJ23" s="39" t="s">
        <v>282</v>
      </c>
      <c r="AK23" s="39" t="s">
        <v>282</v>
      </c>
      <c r="AL23" s="39" t="s">
        <v>282</v>
      </c>
    </row>
    <row r="24" spans="1:38" ht="47.25">
      <c r="A24" s="7" t="s">
        <v>287</v>
      </c>
      <c r="B24" s="56" t="s">
        <v>288</v>
      </c>
      <c r="C24" s="38" t="s">
        <v>269</v>
      </c>
      <c r="D24" s="116" t="s">
        <v>282</v>
      </c>
      <c r="E24" s="116" t="s">
        <v>282</v>
      </c>
      <c r="F24" s="116" t="s">
        <v>282</v>
      </c>
      <c r="G24" s="116" t="s">
        <v>282</v>
      </c>
      <c r="H24" s="116" t="s">
        <v>282</v>
      </c>
      <c r="I24" s="116" t="s">
        <v>282</v>
      </c>
      <c r="J24" s="39" t="s">
        <v>282</v>
      </c>
      <c r="K24" s="39" t="s">
        <v>282</v>
      </c>
      <c r="L24" s="39" t="s">
        <v>282</v>
      </c>
      <c r="M24" s="39" t="s">
        <v>282</v>
      </c>
      <c r="N24" s="39" t="s">
        <v>282</v>
      </c>
      <c r="O24" s="39" t="s">
        <v>282</v>
      </c>
      <c r="P24" s="39" t="s">
        <v>282</v>
      </c>
      <c r="Q24" s="39" t="s">
        <v>282</v>
      </c>
      <c r="R24" s="39" t="s">
        <v>282</v>
      </c>
      <c r="S24" s="39" t="s">
        <v>282</v>
      </c>
      <c r="T24" s="39" t="s">
        <v>282</v>
      </c>
      <c r="U24" s="39" t="s">
        <v>282</v>
      </c>
      <c r="V24" s="39" t="s">
        <v>282</v>
      </c>
      <c r="W24" s="39" t="s">
        <v>282</v>
      </c>
      <c r="X24" s="39" t="s">
        <v>282</v>
      </c>
      <c r="Y24" s="39" t="s">
        <v>282</v>
      </c>
      <c r="Z24" s="39" t="s">
        <v>282</v>
      </c>
      <c r="AA24" s="39" t="s">
        <v>282</v>
      </c>
      <c r="AB24" s="39" t="s">
        <v>282</v>
      </c>
      <c r="AC24" s="39" t="s">
        <v>282</v>
      </c>
      <c r="AD24" s="39" t="s">
        <v>282</v>
      </c>
      <c r="AE24" s="39" t="s">
        <v>282</v>
      </c>
      <c r="AF24" s="39" t="s">
        <v>282</v>
      </c>
      <c r="AG24" s="39" t="s">
        <v>282</v>
      </c>
      <c r="AH24" s="39" t="s">
        <v>282</v>
      </c>
      <c r="AI24" s="39" t="s">
        <v>282</v>
      </c>
      <c r="AJ24" s="39" t="s">
        <v>282</v>
      </c>
      <c r="AK24" s="39" t="s">
        <v>282</v>
      </c>
      <c r="AL24" s="39" t="s">
        <v>282</v>
      </c>
    </row>
    <row r="25" spans="1:38" ht="47.25">
      <c r="A25" s="7" t="s">
        <v>289</v>
      </c>
      <c r="B25" s="56" t="s">
        <v>290</v>
      </c>
      <c r="C25" s="38" t="s">
        <v>269</v>
      </c>
      <c r="D25" s="116" t="s">
        <v>282</v>
      </c>
      <c r="E25" s="116" t="s">
        <v>282</v>
      </c>
      <c r="F25" s="116" t="s">
        <v>282</v>
      </c>
      <c r="G25" s="116" t="s">
        <v>282</v>
      </c>
      <c r="H25" s="116" t="s">
        <v>282</v>
      </c>
      <c r="I25" s="116" t="s">
        <v>282</v>
      </c>
      <c r="J25" s="39" t="s">
        <v>282</v>
      </c>
      <c r="K25" s="39" t="s">
        <v>282</v>
      </c>
      <c r="L25" s="39" t="s">
        <v>282</v>
      </c>
      <c r="M25" s="39" t="s">
        <v>282</v>
      </c>
      <c r="N25" s="39" t="s">
        <v>282</v>
      </c>
      <c r="O25" s="39" t="s">
        <v>282</v>
      </c>
      <c r="P25" s="39" t="s">
        <v>282</v>
      </c>
      <c r="Q25" s="39" t="s">
        <v>282</v>
      </c>
      <c r="R25" s="39" t="s">
        <v>282</v>
      </c>
      <c r="S25" s="39" t="s">
        <v>282</v>
      </c>
      <c r="T25" s="39" t="s">
        <v>282</v>
      </c>
      <c r="U25" s="39" t="s">
        <v>282</v>
      </c>
      <c r="V25" s="39" t="s">
        <v>282</v>
      </c>
      <c r="W25" s="39" t="s">
        <v>282</v>
      </c>
      <c r="X25" s="39" t="s">
        <v>282</v>
      </c>
      <c r="Y25" s="39" t="s">
        <v>282</v>
      </c>
      <c r="Z25" s="39" t="s">
        <v>282</v>
      </c>
      <c r="AA25" s="39" t="s">
        <v>282</v>
      </c>
      <c r="AB25" s="39" t="s">
        <v>282</v>
      </c>
      <c r="AC25" s="39" t="s">
        <v>282</v>
      </c>
      <c r="AD25" s="39" t="s">
        <v>282</v>
      </c>
      <c r="AE25" s="39" t="s">
        <v>282</v>
      </c>
      <c r="AF25" s="39" t="s">
        <v>282</v>
      </c>
      <c r="AG25" s="39" t="s">
        <v>282</v>
      </c>
      <c r="AH25" s="39" t="s">
        <v>282</v>
      </c>
      <c r="AI25" s="39" t="s">
        <v>282</v>
      </c>
      <c r="AJ25" s="39" t="s">
        <v>282</v>
      </c>
      <c r="AK25" s="39" t="s">
        <v>282</v>
      </c>
      <c r="AL25" s="39" t="s">
        <v>282</v>
      </c>
    </row>
    <row r="26" spans="1:38" ht="47.25">
      <c r="A26" s="7" t="s">
        <v>291</v>
      </c>
      <c r="B26" s="56" t="s">
        <v>292</v>
      </c>
      <c r="C26" s="38" t="s">
        <v>269</v>
      </c>
      <c r="D26" s="116" t="s">
        <v>282</v>
      </c>
      <c r="E26" s="116" t="s">
        <v>282</v>
      </c>
      <c r="F26" s="116" t="s">
        <v>282</v>
      </c>
      <c r="G26" s="116" t="s">
        <v>282</v>
      </c>
      <c r="H26" s="116" t="s">
        <v>282</v>
      </c>
      <c r="I26" s="116" t="s">
        <v>282</v>
      </c>
      <c r="J26" s="39" t="s">
        <v>282</v>
      </c>
      <c r="K26" s="39" t="s">
        <v>282</v>
      </c>
      <c r="L26" s="39" t="s">
        <v>282</v>
      </c>
      <c r="M26" s="39" t="s">
        <v>282</v>
      </c>
      <c r="N26" s="39" t="s">
        <v>282</v>
      </c>
      <c r="O26" s="39" t="s">
        <v>282</v>
      </c>
      <c r="P26" s="39" t="s">
        <v>282</v>
      </c>
      <c r="Q26" s="39" t="s">
        <v>282</v>
      </c>
      <c r="R26" s="39" t="s">
        <v>282</v>
      </c>
      <c r="S26" s="39" t="s">
        <v>282</v>
      </c>
      <c r="T26" s="39" t="s">
        <v>282</v>
      </c>
      <c r="U26" s="39" t="s">
        <v>282</v>
      </c>
      <c r="V26" s="39" t="s">
        <v>282</v>
      </c>
      <c r="W26" s="39" t="s">
        <v>282</v>
      </c>
      <c r="X26" s="39" t="s">
        <v>282</v>
      </c>
      <c r="Y26" s="39" t="s">
        <v>282</v>
      </c>
      <c r="Z26" s="39" t="s">
        <v>282</v>
      </c>
      <c r="AA26" s="39" t="s">
        <v>282</v>
      </c>
      <c r="AB26" s="39" t="s">
        <v>282</v>
      </c>
      <c r="AC26" s="39" t="s">
        <v>282</v>
      </c>
      <c r="AD26" s="39" t="s">
        <v>282</v>
      </c>
      <c r="AE26" s="39" t="s">
        <v>282</v>
      </c>
      <c r="AF26" s="39" t="s">
        <v>282</v>
      </c>
      <c r="AG26" s="39" t="s">
        <v>282</v>
      </c>
      <c r="AH26" s="39" t="s">
        <v>282</v>
      </c>
      <c r="AI26" s="39" t="s">
        <v>282</v>
      </c>
      <c r="AJ26" s="39" t="s">
        <v>282</v>
      </c>
      <c r="AK26" s="39" t="s">
        <v>282</v>
      </c>
      <c r="AL26" s="39" t="s">
        <v>282</v>
      </c>
    </row>
    <row r="27" spans="1:38" ht="47.25">
      <c r="A27" s="7" t="s">
        <v>293</v>
      </c>
      <c r="B27" s="56" t="s">
        <v>294</v>
      </c>
      <c r="C27" s="38" t="s">
        <v>269</v>
      </c>
      <c r="D27" s="116" t="s">
        <v>282</v>
      </c>
      <c r="E27" s="116" t="s">
        <v>282</v>
      </c>
      <c r="F27" s="116" t="s">
        <v>282</v>
      </c>
      <c r="G27" s="116" t="s">
        <v>282</v>
      </c>
      <c r="H27" s="116" t="s">
        <v>282</v>
      </c>
      <c r="I27" s="116" t="s">
        <v>282</v>
      </c>
      <c r="J27" s="39" t="s">
        <v>282</v>
      </c>
      <c r="K27" s="39" t="s">
        <v>282</v>
      </c>
      <c r="L27" s="39" t="s">
        <v>282</v>
      </c>
      <c r="M27" s="39" t="s">
        <v>282</v>
      </c>
      <c r="N27" s="39" t="s">
        <v>282</v>
      </c>
      <c r="O27" s="39" t="s">
        <v>282</v>
      </c>
      <c r="P27" s="39" t="s">
        <v>282</v>
      </c>
      <c r="Q27" s="39" t="s">
        <v>282</v>
      </c>
      <c r="R27" s="39" t="s">
        <v>282</v>
      </c>
      <c r="S27" s="39" t="s">
        <v>282</v>
      </c>
      <c r="T27" s="39" t="s">
        <v>282</v>
      </c>
      <c r="U27" s="39" t="s">
        <v>282</v>
      </c>
      <c r="V27" s="39" t="s">
        <v>282</v>
      </c>
      <c r="W27" s="39" t="s">
        <v>282</v>
      </c>
      <c r="X27" s="39" t="s">
        <v>282</v>
      </c>
      <c r="Y27" s="39" t="s">
        <v>282</v>
      </c>
      <c r="Z27" s="39" t="s">
        <v>282</v>
      </c>
      <c r="AA27" s="39" t="s">
        <v>282</v>
      </c>
      <c r="AB27" s="39" t="s">
        <v>282</v>
      </c>
      <c r="AC27" s="39" t="s">
        <v>282</v>
      </c>
      <c r="AD27" s="39" t="s">
        <v>282</v>
      </c>
      <c r="AE27" s="39" t="s">
        <v>282</v>
      </c>
      <c r="AF27" s="39" t="s">
        <v>282</v>
      </c>
      <c r="AG27" s="39" t="s">
        <v>282</v>
      </c>
      <c r="AH27" s="39" t="s">
        <v>282</v>
      </c>
      <c r="AI27" s="39" t="s">
        <v>282</v>
      </c>
      <c r="AJ27" s="39" t="s">
        <v>282</v>
      </c>
      <c r="AK27" s="39" t="s">
        <v>282</v>
      </c>
      <c r="AL27" s="39" t="s">
        <v>282</v>
      </c>
    </row>
    <row r="28" spans="1:38" ht="47.25">
      <c r="A28" s="7" t="s">
        <v>295</v>
      </c>
      <c r="B28" s="56" t="s">
        <v>296</v>
      </c>
      <c r="C28" s="38" t="s">
        <v>269</v>
      </c>
      <c r="D28" s="116" t="s">
        <v>282</v>
      </c>
      <c r="E28" s="116" t="s">
        <v>282</v>
      </c>
      <c r="F28" s="116" t="s">
        <v>282</v>
      </c>
      <c r="G28" s="116" t="s">
        <v>282</v>
      </c>
      <c r="H28" s="116" t="s">
        <v>282</v>
      </c>
      <c r="I28" s="116" t="s">
        <v>282</v>
      </c>
      <c r="J28" s="39" t="s">
        <v>282</v>
      </c>
      <c r="K28" s="39" t="s">
        <v>282</v>
      </c>
      <c r="L28" s="39" t="s">
        <v>282</v>
      </c>
      <c r="M28" s="39" t="s">
        <v>282</v>
      </c>
      <c r="N28" s="39" t="s">
        <v>282</v>
      </c>
      <c r="O28" s="39" t="s">
        <v>282</v>
      </c>
      <c r="P28" s="39" t="s">
        <v>282</v>
      </c>
      <c r="Q28" s="39" t="s">
        <v>282</v>
      </c>
      <c r="R28" s="39" t="s">
        <v>282</v>
      </c>
      <c r="S28" s="39" t="s">
        <v>282</v>
      </c>
      <c r="T28" s="39" t="s">
        <v>282</v>
      </c>
      <c r="U28" s="39" t="s">
        <v>282</v>
      </c>
      <c r="V28" s="39" t="s">
        <v>282</v>
      </c>
      <c r="W28" s="39" t="s">
        <v>282</v>
      </c>
      <c r="X28" s="39" t="s">
        <v>282</v>
      </c>
      <c r="Y28" s="39" t="s">
        <v>282</v>
      </c>
      <c r="Z28" s="39" t="s">
        <v>282</v>
      </c>
      <c r="AA28" s="39" t="s">
        <v>282</v>
      </c>
      <c r="AB28" s="39" t="s">
        <v>282</v>
      </c>
      <c r="AC28" s="39" t="s">
        <v>282</v>
      </c>
      <c r="AD28" s="39" t="s">
        <v>282</v>
      </c>
      <c r="AE28" s="39" t="s">
        <v>282</v>
      </c>
      <c r="AF28" s="39" t="s">
        <v>282</v>
      </c>
      <c r="AG28" s="39" t="s">
        <v>282</v>
      </c>
      <c r="AH28" s="39" t="s">
        <v>282</v>
      </c>
      <c r="AI28" s="39" t="s">
        <v>282</v>
      </c>
      <c r="AJ28" s="39" t="s">
        <v>282</v>
      </c>
      <c r="AK28" s="39" t="s">
        <v>282</v>
      </c>
      <c r="AL28" s="39" t="s">
        <v>282</v>
      </c>
    </row>
    <row r="29" spans="1:38" ht="47.25">
      <c r="A29" s="7" t="s">
        <v>297</v>
      </c>
      <c r="B29" s="56" t="s">
        <v>298</v>
      </c>
      <c r="C29" s="38" t="s">
        <v>269</v>
      </c>
      <c r="D29" s="116" t="s">
        <v>282</v>
      </c>
      <c r="E29" s="116" t="s">
        <v>282</v>
      </c>
      <c r="F29" s="116" t="s">
        <v>282</v>
      </c>
      <c r="G29" s="116" t="s">
        <v>282</v>
      </c>
      <c r="H29" s="116" t="s">
        <v>282</v>
      </c>
      <c r="I29" s="116" t="s">
        <v>282</v>
      </c>
      <c r="J29" s="39" t="s">
        <v>282</v>
      </c>
      <c r="K29" s="39" t="s">
        <v>282</v>
      </c>
      <c r="L29" s="39" t="s">
        <v>282</v>
      </c>
      <c r="M29" s="39" t="s">
        <v>282</v>
      </c>
      <c r="N29" s="39" t="s">
        <v>282</v>
      </c>
      <c r="O29" s="39" t="s">
        <v>282</v>
      </c>
      <c r="P29" s="39" t="s">
        <v>282</v>
      </c>
      <c r="Q29" s="39" t="s">
        <v>282</v>
      </c>
      <c r="R29" s="39" t="s">
        <v>282</v>
      </c>
      <c r="S29" s="39" t="s">
        <v>282</v>
      </c>
      <c r="T29" s="39" t="s">
        <v>282</v>
      </c>
      <c r="U29" s="39" t="s">
        <v>282</v>
      </c>
      <c r="V29" s="39" t="s">
        <v>282</v>
      </c>
      <c r="W29" s="39" t="s">
        <v>282</v>
      </c>
      <c r="X29" s="39" t="s">
        <v>282</v>
      </c>
      <c r="Y29" s="39" t="s">
        <v>282</v>
      </c>
      <c r="Z29" s="39" t="s">
        <v>282</v>
      </c>
      <c r="AA29" s="39" t="s">
        <v>282</v>
      </c>
      <c r="AB29" s="39" t="s">
        <v>282</v>
      </c>
      <c r="AC29" s="39" t="s">
        <v>282</v>
      </c>
      <c r="AD29" s="39" t="s">
        <v>282</v>
      </c>
      <c r="AE29" s="39" t="s">
        <v>282</v>
      </c>
      <c r="AF29" s="39" t="s">
        <v>282</v>
      </c>
      <c r="AG29" s="39" t="s">
        <v>282</v>
      </c>
      <c r="AH29" s="39" t="s">
        <v>282</v>
      </c>
      <c r="AI29" s="39" t="s">
        <v>282</v>
      </c>
      <c r="AJ29" s="39" t="s">
        <v>282</v>
      </c>
      <c r="AK29" s="39" t="s">
        <v>282</v>
      </c>
      <c r="AL29" s="39" t="s">
        <v>282</v>
      </c>
    </row>
    <row r="30" spans="1:38" ht="78.75">
      <c r="A30" s="7" t="s">
        <v>299</v>
      </c>
      <c r="B30" s="56" t="s">
        <v>300</v>
      </c>
      <c r="C30" s="111" t="s">
        <v>269</v>
      </c>
      <c r="D30" s="116" t="s">
        <v>282</v>
      </c>
      <c r="E30" s="116" t="s">
        <v>282</v>
      </c>
      <c r="F30" s="116" t="s">
        <v>282</v>
      </c>
      <c r="G30" s="116" t="s">
        <v>282</v>
      </c>
      <c r="H30" s="116" t="s">
        <v>282</v>
      </c>
      <c r="I30" s="116" t="s">
        <v>282</v>
      </c>
      <c r="J30" s="111" t="s">
        <v>282</v>
      </c>
      <c r="K30" s="111" t="s">
        <v>282</v>
      </c>
      <c r="L30" s="111" t="s">
        <v>282</v>
      </c>
      <c r="M30" s="111" t="s">
        <v>282</v>
      </c>
      <c r="N30" s="111" t="s">
        <v>282</v>
      </c>
      <c r="O30" s="111" t="s">
        <v>282</v>
      </c>
      <c r="P30" s="111" t="s">
        <v>282</v>
      </c>
      <c r="Q30" s="111" t="s">
        <v>282</v>
      </c>
      <c r="R30" s="111" t="s">
        <v>282</v>
      </c>
      <c r="S30" s="111" t="s">
        <v>282</v>
      </c>
      <c r="T30" s="111" t="s">
        <v>282</v>
      </c>
      <c r="U30" s="111" t="s">
        <v>282</v>
      </c>
      <c r="V30" s="111" t="s">
        <v>282</v>
      </c>
      <c r="W30" s="111" t="s">
        <v>282</v>
      </c>
      <c r="X30" s="111" t="s">
        <v>282</v>
      </c>
      <c r="Y30" s="111" t="s">
        <v>282</v>
      </c>
      <c r="Z30" s="111" t="s">
        <v>282</v>
      </c>
      <c r="AA30" s="111" t="s">
        <v>282</v>
      </c>
      <c r="AB30" s="111" t="s">
        <v>282</v>
      </c>
      <c r="AC30" s="111" t="s">
        <v>282</v>
      </c>
      <c r="AD30" s="111" t="s">
        <v>282</v>
      </c>
      <c r="AE30" s="111" t="s">
        <v>282</v>
      </c>
      <c r="AF30" s="111" t="s">
        <v>282</v>
      </c>
      <c r="AG30" s="111" t="s">
        <v>282</v>
      </c>
      <c r="AH30" s="111" t="s">
        <v>282</v>
      </c>
      <c r="AI30" s="111" t="s">
        <v>282</v>
      </c>
      <c r="AJ30" s="111" t="s">
        <v>282</v>
      </c>
      <c r="AK30" s="111" t="s">
        <v>282</v>
      </c>
      <c r="AL30" s="111" t="s">
        <v>282</v>
      </c>
    </row>
    <row r="31" spans="1:38" ht="63">
      <c r="A31" s="7" t="s">
        <v>301</v>
      </c>
      <c r="B31" s="56" t="s">
        <v>302</v>
      </c>
      <c r="C31" s="38" t="s">
        <v>269</v>
      </c>
      <c r="D31" s="116" t="s">
        <v>282</v>
      </c>
      <c r="E31" s="116" t="s">
        <v>282</v>
      </c>
      <c r="F31" s="116" t="s">
        <v>282</v>
      </c>
      <c r="G31" s="116" t="s">
        <v>282</v>
      </c>
      <c r="H31" s="116" t="s">
        <v>282</v>
      </c>
      <c r="I31" s="116" t="s">
        <v>282</v>
      </c>
      <c r="J31" s="39" t="s">
        <v>282</v>
      </c>
      <c r="K31" s="39" t="s">
        <v>282</v>
      </c>
      <c r="L31" s="39" t="s">
        <v>282</v>
      </c>
      <c r="M31" s="39" t="s">
        <v>282</v>
      </c>
      <c r="N31" s="39" t="s">
        <v>282</v>
      </c>
      <c r="O31" s="39" t="s">
        <v>282</v>
      </c>
      <c r="P31" s="39" t="s">
        <v>282</v>
      </c>
      <c r="Q31" s="39" t="s">
        <v>282</v>
      </c>
      <c r="R31" s="39" t="s">
        <v>282</v>
      </c>
      <c r="S31" s="39" t="s">
        <v>282</v>
      </c>
      <c r="T31" s="39" t="s">
        <v>282</v>
      </c>
      <c r="U31" s="39" t="s">
        <v>282</v>
      </c>
      <c r="V31" s="39" t="s">
        <v>282</v>
      </c>
      <c r="W31" s="39" t="s">
        <v>282</v>
      </c>
      <c r="X31" s="39" t="s">
        <v>282</v>
      </c>
      <c r="Y31" s="39" t="s">
        <v>282</v>
      </c>
      <c r="Z31" s="39" t="s">
        <v>282</v>
      </c>
      <c r="AA31" s="39" t="s">
        <v>282</v>
      </c>
      <c r="AB31" s="39" t="s">
        <v>282</v>
      </c>
      <c r="AC31" s="39" t="s">
        <v>282</v>
      </c>
      <c r="AD31" s="39" t="s">
        <v>282</v>
      </c>
      <c r="AE31" s="39" t="s">
        <v>282</v>
      </c>
      <c r="AF31" s="39" t="s">
        <v>282</v>
      </c>
      <c r="AG31" s="39" t="s">
        <v>282</v>
      </c>
      <c r="AH31" s="39" t="s">
        <v>282</v>
      </c>
      <c r="AI31" s="39" t="s">
        <v>282</v>
      </c>
      <c r="AJ31" s="39" t="s">
        <v>282</v>
      </c>
      <c r="AK31" s="39" t="s">
        <v>282</v>
      </c>
      <c r="AL31" s="39" t="s">
        <v>282</v>
      </c>
    </row>
    <row r="32" spans="1:38" ht="63">
      <c r="A32" s="7" t="s">
        <v>303</v>
      </c>
      <c r="B32" s="56" t="s">
        <v>304</v>
      </c>
      <c r="C32" s="38" t="s">
        <v>269</v>
      </c>
      <c r="D32" s="116" t="s">
        <v>282</v>
      </c>
      <c r="E32" s="116" t="s">
        <v>282</v>
      </c>
      <c r="F32" s="116" t="s">
        <v>282</v>
      </c>
      <c r="G32" s="116" t="s">
        <v>282</v>
      </c>
      <c r="H32" s="116" t="s">
        <v>282</v>
      </c>
      <c r="I32" s="116" t="s">
        <v>282</v>
      </c>
      <c r="J32" s="39" t="s">
        <v>282</v>
      </c>
      <c r="K32" s="39" t="s">
        <v>282</v>
      </c>
      <c r="L32" s="39" t="s">
        <v>282</v>
      </c>
      <c r="M32" s="39" t="s">
        <v>282</v>
      </c>
      <c r="N32" s="39" t="s">
        <v>282</v>
      </c>
      <c r="O32" s="39" t="s">
        <v>282</v>
      </c>
      <c r="P32" s="39" t="s">
        <v>282</v>
      </c>
      <c r="Q32" s="39" t="s">
        <v>282</v>
      </c>
      <c r="R32" s="39" t="s">
        <v>282</v>
      </c>
      <c r="S32" s="39" t="s">
        <v>282</v>
      </c>
      <c r="T32" s="39" t="s">
        <v>282</v>
      </c>
      <c r="U32" s="39" t="s">
        <v>282</v>
      </c>
      <c r="V32" s="39" t="s">
        <v>282</v>
      </c>
      <c r="W32" s="39" t="s">
        <v>282</v>
      </c>
      <c r="X32" s="39" t="s">
        <v>282</v>
      </c>
      <c r="Y32" s="39" t="s">
        <v>282</v>
      </c>
      <c r="Z32" s="39" t="s">
        <v>282</v>
      </c>
      <c r="AA32" s="39" t="s">
        <v>282</v>
      </c>
      <c r="AB32" s="39" t="s">
        <v>282</v>
      </c>
      <c r="AC32" s="39" t="s">
        <v>282</v>
      </c>
      <c r="AD32" s="39" t="s">
        <v>282</v>
      </c>
      <c r="AE32" s="39" t="s">
        <v>282</v>
      </c>
      <c r="AF32" s="39" t="s">
        <v>282</v>
      </c>
      <c r="AG32" s="39" t="s">
        <v>282</v>
      </c>
      <c r="AH32" s="39" t="s">
        <v>282</v>
      </c>
      <c r="AI32" s="39" t="s">
        <v>282</v>
      </c>
      <c r="AJ32" s="39" t="s">
        <v>282</v>
      </c>
      <c r="AK32" s="39" t="s">
        <v>282</v>
      </c>
      <c r="AL32" s="39" t="s">
        <v>282</v>
      </c>
    </row>
    <row r="33" spans="1:38" ht="63">
      <c r="A33" s="7" t="s">
        <v>305</v>
      </c>
      <c r="B33" s="56" t="s">
        <v>306</v>
      </c>
      <c r="C33" s="38" t="s">
        <v>269</v>
      </c>
      <c r="D33" s="116" t="s">
        <v>282</v>
      </c>
      <c r="E33" s="116" t="s">
        <v>282</v>
      </c>
      <c r="F33" s="116" t="s">
        <v>282</v>
      </c>
      <c r="G33" s="116" t="s">
        <v>282</v>
      </c>
      <c r="H33" s="116" t="s">
        <v>282</v>
      </c>
      <c r="I33" s="116" t="s">
        <v>282</v>
      </c>
      <c r="J33" s="39" t="s">
        <v>282</v>
      </c>
      <c r="K33" s="39" t="s">
        <v>282</v>
      </c>
      <c r="L33" s="39" t="s">
        <v>282</v>
      </c>
      <c r="M33" s="39" t="s">
        <v>282</v>
      </c>
      <c r="N33" s="39" t="s">
        <v>282</v>
      </c>
      <c r="O33" s="39" t="s">
        <v>282</v>
      </c>
      <c r="P33" s="39" t="s">
        <v>282</v>
      </c>
      <c r="Q33" s="39" t="s">
        <v>282</v>
      </c>
      <c r="R33" s="39" t="s">
        <v>282</v>
      </c>
      <c r="S33" s="39" t="s">
        <v>282</v>
      </c>
      <c r="T33" s="39" t="s">
        <v>282</v>
      </c>
      <c r="U33" s="39" t="s">
        <v>282</v>
      </c>
      <c r="V33" s="39" t="s">
        <v>282</v>
      </c>
      <c r="W33" s="39" t="s">
        <v>282</v>
      </c>
      <c r="X33" s="39" t="s">
        <v>282</v>
      </c>
      <c r="Y33" s="39" t="s">
        <v>282</v>
      </c>
      <c r="Z33" s="39" t="s">
        <v>282</v>
      </c>
      <c r="AA33" s="39" t="s">
        <v>282</v>
      </c>
      <c r="AB33" s="39" t="s">
        <v>282</v>
      </c>
      <c r="AC33" s="39" t="s">
        <v>282</v>
      </c>
      <c r="AD33" s="39" t="s">
        <v>282</v>
      </c>
      <c r="AE33" s="39" t="s">
        <v>282</v>
      </c>
      <c r="AF33" s="39" t="s">
        <v>282</v>
      </c>
      <c r="AG33" s="39" t="s">
        <v>282</v>
      </c>
      <c r="AH33" s="39" t="s">
        <v>282</v>
      </c>
      <c r="AI33" s="39" t="s">
        <v>282</v>
      </c>
      <c r="AJ33" s="39" t="s">
        <v>282</v>
      </c>
      <c r="AK33" s="39" t="s">
        <v>282</v>
      </c>
      <c r="AL33" s="39" t="s">
        <v>282</v>
      </c>
    </row>
    <row r="34" spans="1:38" ht="31.5">
      <c r="A34" s="7" t="s">
        <v>307</v>
      </c>
      <c r="B34" s="56" t="s">
        <v>308</v>
      </c>
      <c r="C34" s="38" t="s">
        <v>269</v>
      </c>
      <c r="D34" s="116" t="s">
        <v>282</v>
      </c>
      <c r="E34" s="116" t="s">
        <v>282</v>
      </c>
      <c r="F34" s="116" t="s">
        <v>282</v>
      </c>
      <c r="G34" s="116" t="s">
        <v>282</v>
      </c>
      <c r="H34" s="116" t="s">
        <v>282</v>
      </c>
      <c r="I34" s="116" t="s">
        <v>282</v>
      </c>
      <c r="J34" s="39" t="s">
        <v>282</v>
      </c>
      <c r="K34" s="39" t="s">
        <v>282</v>
      </c>
      <c r="L34" s="39" t="s">
        <v>282</v>
      </c>
      <c r="M34" s="39" t="s">
        <v>282</v>
      </c>
      <c r="N34" s="39" t="s">
        <v>282</v>
      </c>
      <c r="O34" s="39" t="s">
        <v>282</v>
      </c>
      <c r="P34" s="39" t="s">
        <v>282</v>
      </c>
      <c r="Q34" s="39" t="s">
        <v>282</v>
      </c>
      <c r="R34" s="39" t="s">
        <v>282</v>
      </c>
      <c r="S34" s="39" t="s">
        <v>282</v>
      </c>
      <c r="T34" s="39" t="s">
        <v>282</v>
      </c>
      <c r="U34" s="39" t="s">
        <v>282</v>
      </c>
      <c r="V34" s="39" t="s">
        <v>282</v>
      </c>
      <c r="W34" s="39" t="s">
        <v>282</v>
      </c>
      <c r="X34" s="39" t="s">
        <v>282</v>
      </c>
      <c r="Y34" s="39" t="s">
        <v>282</v>
      </c>
      <c r="Z34" s="39" t="s">
        <v>282</v>
      </c>
      <c r="AA34" s="39" t="s">
        <v>282</v>
      </c>
      <c r="AB34" s="39" t="s">
        <v>282</v>
      </c>
      <c r="AC34" s="39" t="s">
        <v>282</v>
      </c>
      <c r="AD34" s="39" t="s">
        <v>282</v>
      </c>
      <c r="AE34" s="39" t="s">
        <v>282</v>
      </c>
      <c r="AF34" s="39" t="s">
        <v>282</v>
      </c>
      <c r="AG34" s="39" t="s">
        <v>282</v>
      </c>
      <c r="AH34" s="39" t="s">
        <v>282</v>
      </c>
      <c r="AI34" s="39" t="s">
        <v>282</v>
      </c>
      <c r="AJ34" s="39" t="s">
        <v>282</v>
      </c>
      <c r="AK34" s="39" t="s">
        <v>282</v>
      </c>
      <c r="AL34" s="39" t="s">
        <v>282</v>
      </c>
    </row>
    <row r="35" spans="1:38" ht="31.5">
      <c r="A35" s="7" t="s">
        <v>309</v>
      </c>
      <c r="B35" s="56" t="s">
        <v>310</v>
      </c>
      <c r="C35" s="38" t="s">
        <v>269</v>
      </c>
      <c r="D35" s="116" t="s">
        <v>282</v>
      </c>
      <c r="E35" s="116" t="s">
        <v>282</v>
      </c>
      <c r="F35" s="116" t="s">
        <v>282</v>
      </c>
      <c r="G35" s="116" t="s">
        <v>282</v>
      </c>
      <c r="H35" s="116" t="s">
        <v>282</v>
      </c>
      <c r="I35" s="116" t="s">
        <v>282</v>
      </c>
      <c r="J35" s="39" t="s">
        <v>282</v>
      </c>
      <c r="K35" s="39" t="s">
        <v>282</v>
      </c>
      <c r="L35" s="39" t="s">
        <v>282</v>
      </c>
      <c r="M35" s="39" t="s">
        <v>282</v>
      </c>
      <c r="N35" s="39" t="s">
        <v>282</v>
      </c>
      <c r="O35" s="39" t="s">
        <v>282</v>
      </c>
      <c r="P35" s="39" t="s">
        <v>282</v>
      </c>
      <c r="Q35" s="39" t="s">
        <v>282</v>
      </c>
      <c r="R35" s="39" t="s">
        <v>282</v>
      </c>
      <c r="S35" s="39" t="s">
        <v>282</v>
      </c>
      <c r="T35" s="39" t="s">
        <v>282</v>
      </c>
      <c r="U35" s="39" t="s">
        <v>282</v>
      </c>
      <c r="V35" s="39" t="s">
        <v>282</v>
      </c>
      <c r="W35" s="39" t="s">
        <v>282</v>
      </c>
      <c r="X35" s="39" t="s">
        <v>282</v>
      </c>
      <c r="Y35" s="39">
        <v>4.915</v>
      </c>
      <c r="Z35" s="39" t="s">
        <v>282</v>
      </c>
      <c r="AA35" s="39" t="s">
        <v>282</v>
      </c>
      <c r="AB35" s="39" t="s">
        <v>282</v>
      </c>
      <c r="AC35" s="39" t="s">
        <v>282</v>
      </c>
      <c r="AD35" s="39" t="s">
        <v>282</v>
      </c>
      <c r="AE35" s="39" t="s">
        <v>282</v>
      </c>
      <c r="AF35" s="39">
        <v>4.915</v>
      </c>
      <c r="AG35" s="39" t="s">
        <v>282</v>
      </c>
      <c r="AH35" s="39" t="s">
        <v>282</v>
      </c>
      <c r="AI35" s="39" t="s">
        <v>282</v>
      </c>
      <c r="AJ35" s="39" t="s">
        <v>282</v>
      </c>
      <c r="AK35" s="39" t="s">
        <v>282</v>
      </c>
      <c r="AL35" s="39" t="s">
        <v>282</v>
      </c>
    </row>
    <row r="36" spans="1:38" ht="47.25">
      <c r="A36" s="7" t="s">
        <v>311</v>
      </c>
      <c r="B36" s="56" t="s">
        <v>312</v>
      </c>
      <c r="C36" s="38" t="s">
        <v>269</v>
      </c>
      <c r="D36" s="116" t="s">
        <v>282</v>
      </c>
      <c r="E36" s="116" t="s">
        <v>282</v>
      </c>
      <c r="F36" s="116" t="s">
        <v>282</v>
      </c>
      <c r="G36" s="116" t="s">
        <v>282</v>
      </c>
      <c r="H36" s="116" t="s">
        <v>282</v>
      </c>
      <c r="I36" s="116" t="s">
        <v>282</v>
      </c>
      <c r="J36" s="39" t="s">
        <v>282</v>
      </c>
      <c r="K36" s="39" t="s">
        <v>282</v>
      </c>
      <c r="L36" s="39" t="s">
        <v>282</v>
      </c>
      <c r="M36" s="39" t="s">
        <v>282</v>
      </c>
      <c r="N36" s="39" t="s">
        <v>282</v>
      </c>
      <c r="O36" s="39" t="s">
        <v>282</v>
      </c>
      <c r="P36" s="39" t="s">
        <v>282</v>
      </c>
      <c r="Q36" s="39" t="s">
        <v>282</v>
      </c>
      <c r="R36" s="39" t="s">
        <v>282</v>
      </c>
      <c r="S36" s="39" t="s">
        <v>282</v>
      </c>
      <c r="T36" s="39" t="s">
        <v>282</v>
      </c>
      <c r="U36" s="39" t="s">
        <v>282</v>
      </c>
      <c r="V36" s="39" t="s">
        <v>282</v>
      </c>
      <c r="W36" s="39" t="s">
        <v>282</v>
      </c>
      <c r="X36" s="39" t="s">
        <v>282</v>
      </c>
      <c r="Y36" s="39" t="s">
        <v>282</v>
      </c>
      <c r="Z36" s="39" t="s">
        <v>282</v>
      </c>
      <c r="AA36" s="39" t="s">
        <v>282</v>
      </c>
      <c r="AB36" s="39" t="s">
        <v>282</v>
      </c>
      <c r="AC36" s="39" t="s">
        <v>282</v>
      </c>
      <c r="AD36" s="39" t="s">
        <v>282</v>
      </c>
      <c r="AE36" s="39" t="s">
        <v>282</v>
      </c>
      <c r="AF36" s="39" t="s">
        <v>282</v>
      </c>
      <c r="AG36" s="39" t="s">
        <v>282</v>
      </c>
      <c r="AH36" s="39" t="s">
        <v>282</v>
      </c>
      <c r="AI36" s="39" t="s">
        <v>282</v>
      </c>
      <c r="AJ36" s="39" t="s">
        <v>282</v>
      </c>
      <c r="AK36" s="39" t="s">
        <v>282</v>
      </c>
      <c r="AL36" s="39" t="s">
        <v>282</v>
      </c>
    </row>
    <row r="37" spans="1:38" ht="63">
      <c r="A37" s="7" t="s">
        <v>313</v>
      </c>
      <c r="B37" s="56" t="s">
        <v>314</v>
      </c>
      <c r="C37" s="38" t="s">
        <v>269</v>
      </c>
      <c r="D37" s="116" t="s">
        <v>282</v>
      </c>
      <c r="E37" s="116" t="s">
        <v>282</v>
      </c>
      <c r="F37" s="116" t="s">
        <v>282</v>
      </c>
      <c r="G37" s="116" t="s">
        <v>282</v>
      </c>
      <c r="H37" s="116" t="s">
        <v>282</v>
      </c>
      <c r="I37" s="116" t="s">
        <v>282</v>
      </c>
      <c r="J37" s="39" t="s">
        <v>282</v>
      </c>
      <c r="K37" s="39" t="s">
        <v>282</v>
      </c>
      <c r="L37" s="39" t="s">
        <v>282</v>
      </c>
      <c r="M37" s="39" t="s">
        <v>282</v>
      </c>
      <c r="N37" s="39" t="s">
        <v>282</v>
      </c>
      <c r="O37" s="39" t="s">
        <v>282</v>
      </c>
      <c r="P37" s="39" t="s">
        <v>282</v>
      </c>
      <c r="Q37" s="39" t="s">
        <v>282</v>
      </c>
      <c r="R37" s="39" t="s">
        <v>282</v>
      </c>
      <c r="S37" s="39" t="s">
        <v>282</v>
      </c>
      <c r="T37" s="39" t="s">
        <v>282</v>
      </c>
      <c r="U37" s="39" t="s">
        <v>282</v>
      </c>
      <c r="V37" s="39" t="s">
        <v>282</v>
      </c>
      <c r="W37" s="39" t="s">
        <v>282</v>
      </c>
      <c r="X37" s="39" t="s">
        <v>282</v>
      </c>
      <c r="Y37" s="39" t="s">
        <v>282</v>
      </c>
      <c r="Z37" s="39" t="s">
        <v>282</v>
      </c>
      <c r="AA37" s="39" t="s">
        <v>282</v>
      </c>
      <c r="AB37" s="39" t="s">
        <v>282</v>
      </c>
      <c r="AC37" s="39" t="s">
        <v>282</v>
      </c>
      <c r="AD37" s="39" t="s">
        <v>282</v>
      </c>
      <c r="AE37" s="39" t="s">
        <v>282</v>
      </c>
      <c r="AF37" s="39" t="s">
        <v>282</v>
      </c>
      <c r="AG37" s="39" t="s">
        <v>282</v>
      </c>
      <c r="AH37" s="39" t="s">
        <v>282</v>
      </c>
      <c r="AI37" s="39" t="s">
        <v>282</v>
      </c>
      <c r="AJ37" s="39" t="s">
        <v>282</v>
      </c>
      <c r="AK37" s="39" t="s">
        <v>282</v>
      </c>
      <c r="AL37" s="39" t="s">
        <v>282</v>
      </c>
    </row>
    <row r="38" spans="1:38" ht="47.25">
      <c r="A38" s="7" t="s">
        <v>315</v>
      </c>
      <c r="B38" s="56" t="s">
        <v>316</v>
      </c>
      <c r="C38" s="111" t="s">
        <v>269</v>
      </c>
      <c r="D38" s="116" t="s">
        <v>282</v>
      </c>
      <c r="E38" s="116" t="s">
        <v>282</v>
      </c>
      <c r="F38" s="116" t="s">
        <v>282</v>
      </c>
      <c r="G38" s="116" t="s">
        <v>282</v>
      </c>
      <c r="H38" s="116" t="s">
        <v>282</v>
      </c>
      <c r="I38" s="116" t="s">
        <v>282</v>
      </c>
      <c r="J38" s="111" t="s">
        <v>282</v>
      </c>
      <c r="K38" s="111" t="s">
        <v>282</v>
      </c>
      <c r="L38" s="111" t="s">
        <v>282</v>
      </c>
      <c r="M38" s="111" t="s">
        <v>282</v>
      </c>
      <c r="N38" s="111" t="s">
        <v>282</v>
      </c>
      <c r="O38" s="111" t="s">
        <v>282</v>
      </c>
      <c r="P38" s="111" t="s">
        <v>282</v>
      </c>
      <c r="Q38" s="111" t="s">
        <v>282</v>
      </c>
      <c r="R38" s="111" t="s">
        <v>282</v>
      </c>
      <c r="S38" s="111" t="s">
        <v>282</v>
      </c>
      <c r="T38" s="111" t="s">
        <v>282</v>
      </c>
      <c r="U38" s="111" t="s">
        <v>282</v>
      </c>
      <c r="V38" s="111" t="s">
        <v>282</v>
      </c>
      <c r="W38" s="111" t="s">
        <v>282</v>
      </c>
      <c r="X38" s="111" t="s">
        <v>282</v>
      </c>
      <c r="Y38" s="111" t="s">
        <v>282</v>
      </c>
      <c r="Z38" s="111" t="s">
        <v>282</v>
      </c>
      <c r="AA38" s="111" t="s">
        <v>282</v>
      </c>
      <c r="AB38" s="111" t="s">
        <v>282</v>
      </c>
      <c r="AC38" s="111" t="s">
        <v>282</v>
      </c>
      <c r="AD38" s="111" t="s">
        <v>282</v>
      </c>
      <c r="AE38" s="111" t="s">
        <v>282</v>
      </c>
      <c r="AF38" s="111" t="s">
        <v>282</v>
      </c>
      <c r="AG38" s="111" t="s">
        <v>282</v>
      </c>
      <c r="AH38" s="111" t="s">
        <v>282</v>
      </c>
      <c r="AI38" s="111" t="s">
        <v>282</v>
      </c>
      <c r="AJ38" s="111" t="s">
        <v>282</v>
      </c>
      <c r="AK38" s="111" t="s">
        <v>282</v>
      </c>
      <c r="AL38" s="111" t="s">
        <v>282</v>
      </c>
    </row>
    <row r="39" spans="1:38" ht="47.25">
      <c r="A39" s="7" t="s">
        <v>317</v>
      </c>
      <c r="B39" s="56" t="s">
        <v>318</v>
      </c>
      <c r="C39" s="38" t="s">
        <v>269</v>
      </c>
      <c r="D39" s="116" t="s">
        <v>282</v>
      </c>
      <c r="E39" s="116" t="s">
        <v>282</v>
      </c>
      <c r="F39" s="116" t="s">
        <v>282</v>
      </c>
      <c r="G39" s="116" t="s">
        <v>282</v>
      </c>
      <c r="H39" s="116" t="s">
        <v>282</v>
      </c>
      <c r="I39" s="116" t="s">
        <v>282</v>
      </c>
      <c r="J39" s="39" t="s">
        <v>282</v>
      </c>
      <c r="K39" s="39" t="s">
        <v>282</v>
      </c>
      <c r="L39" s="39" t="s">
        <v>282</v>
      </c>
      <c r="M39" s="39" t="s">
        <v>282</v>
      </c>
      <c r="N39" s="39" t="s">
        <v>282</v>
      </c>
      <c r="O39" s="39" t="s">
        <v>282</v>
      </c>
      <c r="P39" s="39" t="s">
        <v>282</v>
      </c>
      <c r="Q39" s="39" t="s">
        <v>282</v>
      </c>
      <c r="R39" s="39" t="s">
        <v>282</v>
      </c>
      <c r="S39" s="39" t="s">
        <v>282</v>
      </c>
      <c r="T39" s="39" t="s">
        <v>282</v>
      </c>
      <c r="U39" s="39" t="s">
        <v>282</v>
      </c>
      <c r="V39" s="39" t="s">
        <v>282</v>
      </c>
      <c r="W39" s="39" t="s">
        <v>282</v>
      </c>
      <c r="X39" s="39" t="s">
        <v>282</v>
      </c>
      <c r="Y39" s="39">
        <v>4.915</v>
      </c>
      <c r="Z39" s="39" t="s">
        <v>282</v>
      </c>
      <c r="AA39" s="39" t="s">
        <v>282</v>
      </c>
      <c r="AB39" s="39" t="s">
        <v>282</v>
      </c>
      <c r="AC39" s="39" t="s">
        <v>282</v>
      </c>
      <c r="AD39" s="39" t="s">
        <v>282</v>
      </c>
      <c r="AE39" s="39" t="s">
        <v>282</v>
      </c>
      <c r="AF39" s="39">
        <v>4.915</v>
      </c>
      <c r="AG39" s="39" t="s">
        <v>282</v>
      </c>
      <c r="AH39" s="39" t="s">
        <v>282</v>
      </c>
      <c r="AI39" s="39" t="s">
        <v>282</v>
      </c>
      <c r="AJ39" s="39" t="s">
        <v>282</v>
      </c>
      <c r="AK39" s="39" t="s">
        <v>282</v>
      </c>
      <c r="AL39" s="39" t="s">
        <v>282</v>
      </c>
    </row>
    <row r="40" spans="1:38" ht="63">
      <c r="A40" s="7" t="s">
        <v>319</v>
      </c>
      <c r="B40" s="56" t="s">
        <v>320</v>
      </c>
      <c r="C40" s="38" t="s">
        <v>269</v>
      </c>
      <c r="D40" s="116" t="s">
        <v>282</v>
      </c>
      <c r="E40" s="116" t="s">
        <v>282</v>
      </c>
      <c r="F40" s="116" t="s">
        <v>282</v>
      </c>
      <c r="G40" s="116" t="s">
        <v>282</v>
      </c>
      <c r="H40" s="116" t="s">
        <v>282</v>
      </c>
      <c r="I40" s="116" t="s">
        <v>282</v>
      </c>
      <c r="J40" s="39" t="s">
        <v>282</v>
      </c>
      <c r="K40" s="39" t="s">
        <v>282</v>
      </c>
      <c r="L40" s="39" t="s">
        <v>282</v>
      </c>
      <c r="M40" s="39" t="s">
        <v>282</v>
      </c>
      <c r="N40" s="39" t="s">
        <v>282</v>
      </c>
      <c r="O40" s="39" t="s">
        <v>282</v>
      </c>
      <c r="P40" s="39" t="s">
        <v>282</v>
      </c>
      <c r="Q40" s="39" t="s">
        <v>282</v>
      </c>
      <c r="R40" s="39" t="s">
        <v>282</v>
      </c>
      <c r="S40" s="39" t="s">
        <v>282</v>
      </c>
      <c r="T40" s="39" t="s">
        <v>282</v>
      </c>
      <c r="U40" s="39" t="s">
        <v>282</v>
      </c>
      <c r="V40" s="39" t="s">
        <v>282</v>
      </c>
      <c r="W40" s="39" t="s">
        <v>282</v>
      </c>
      <c r="X40" s="39" t="s">
        <v>282</v>
      </c>
      <c r="Y40" s="39">
        <v>4.915</v>
      </c>
      <c r="Z40" s="39" t="s">
        <v>282</v>
      </c>
      <c r="AA40" s="39" t="s">
        <v>282</v>
      </c>
      <c r="AB40" s="39" t="s">
        <v>282</v>
      </c>
      <c r="AC40" s="39" t="s">
        <v>282</v>
      </c>
      <c r="AD40" s="39" t="s">
        <v>282</v>
      </c>
      <c r="AE40" s="39" t="s">
        <v>282</v>
      </c>
      <c r="AF40" s="39">
        <v>4.915</v>
      </c>
      <c r="AG40" s="39" t="s">
        <v>282</v>
      </c>
      <c r="AH40" s="39" t="s">
        <v>282</v>
      </c>
      <c r="AI40" s="39" t="s">
        <v>282</v>
      </c>
      <c r="AJ40" s="39" t="s">
        <v>282</v>
      </c>
      <c r="AK40" s="39" t="s">
        <v>282</v>
      </c>
      <c r="AL40" s="39" t="s">
        <v>282</v>
      </c>
    </row>
    <row r="41" spans="1:38" ht="47.25">
      <c r="A41" s="7" t="s">
        <v>321</v>
      </c>
      <c r="B41" s="56" t="s">
        <v>322</v>
      </c>
      <c r="C41" s="38" t="s">
        <v>323</v>
      </c>
      <c r="D41" s="116" t="s">
        <v>282</v>
      </c>
      <c r="E41" s="116" t="s">
        <v>282</v>
      </c>
      <c r="F41" s="116" t="s">
        <v>282</v>
      </c>
      <c r="G41" s="116" t="s">
        <v>282</v>
      </c>
      <c r="H41" s="116" t="s">
        <v>282</v>
      </c>
      <c r="I41" s="116" t="s">
        <v>282</v>
      </c>
      <c r="J41" s="39" t="s">
        <v>282</v>
      </c>
      <c r="K41" s="39" t="s">
        <v>282</v>
      </c>
      <c r="L41" s="39" t="s">
        <v>282</v>
      </c>
      <c r="M41" s="39" t="s">
        <v>282</v>
      </c>
      <c r="N41" s="39" t="s">
        <v>282</v>
      </c>
      <c r="O41" s="39" t="s">
        <v>282</v>
      </c>
      <c r="P41" s="39" t="s">
        <v>282</v>
      </c>
      <c r="Q41" s="39" t="s">
        <v>282</v>
      </c>
      <c r="R41" s="39" t="s">
        <v>282</v>
      </c>
      <c r="S41" s="39" t="s">
        <v>282</v>
      </c>
      <c r="T41" s="39" t="s">
        <v>282</v>
      </c>
      <c r="U41" s="39" t="s">
        <v>282</v>
      </c>
      <c r="V41" s="39" t="s">
        <v>282</v>
      </c>
      <c r="W41" s="39" t="s">
        <v>282</v>
      </c>
      <c r="X41" s="39" t="s">
        <v>282</v>
      </c>
      <c r="Y41" s="39">
        <v>4.915</v>
      </c>
      <c r="Z41" s="39" t="s">
        <v>282</v>
      </c>
      <c r="AA41" s="39" t="s">
        <v>282</v>
      </c>
      <c r="AB41" s="39" t="s">
        <v>282</v>
      </c>
      <c r="AC41" s="39" t="s">
        <v>282</v>
      </c>
      <c r="AD41" s="39" t="s">
        <v>282</v>
      </c>
      <c r="AE41" s="39" t="s">
        <v>282</v>
      </c>
      <c r="AF41" s="39">
        <v>4.915</v>
      </c>
      <c r="AG41" s="39" t="s">
        <v>282</v>
      </c>
      <c r="AH41" s="39" t="s">
        <v>282</v>
      </c>
      <c r="AI41" s="39" t="s">
        <v>282</v>
      </c>
      <c r="AJ41" s="39" t="s">
        <v>282</v>
      </c>
      <c r="AK41" s="39" t="s">
        <v>282</v>
      </c>
      <c r="AL41" s="39" t="s">
        <v>282</v>
      </c>
    </row>
    <row r="42" spans="1:38" ht="15.75">
      <c r="A42" s="82" t="s">
        <v>324</v>
      </c>
      <c r="B42" s="98" t="s">
        <v>325</v>
      </c>
      <c r="C42" s="38" t="s">
        <v>323</v>
      </c>
      <c r="D42" s="117" t="s">
        <v>282</v>
      </c>
      <c r="E42" s="117" t="s">
        <v>282</v>
      </c>
      <c r="F42" s="117" t="s">
        <v>282</v>
      </c>
      <c r="G42" s="117" t="s">
        <v>282</v>
      </c>
      <c r="H42" s="117" t="s">
        <v>282</v>
      </c>
      <c r="I42" s="117" t="s">
        <v>282</v>
      </c>
      <c r="J42" s="39" t="s">
        <v>282</v>
      </c>
      <c r="K42" s="39" t="s">
        <v>282</v>
      </c>
      <c r="L42" s="39" t="s">
        <v>282</v>
      </c>
      <c r="M42" s="39" t="s">
        <v>282</v>
      </c>
      <c r="N42" s="39" t="s">
        <v>282</v>
      </c>
      <c r="O42" s="39" t="s">
        <v>282</v>
      </c>
      <c r="P42" s="39" t="s">
        <v>282</v>
      </c>
      <c r="Q42" s="39" t="s">
        <v>282</v>
      </c>
      <c r="R42" s="39" t="s">
        <v>282</v>
      </c>
      <c r="S42" s="39" t="s">
        <v>282</v>
      </c>
      <c r="T42" s="39" t="s">
        <v>282</v>
      </c>
      <c r="U42" s="39" t="s">
        <v>282</v>
      </c>
      <c r="V42" s="39" t="s">
        <v>282</v>
      </c>
      <c r="W42" s="39" t="s">
        <v>282</v>
      </c>
      <c r="X42" s="39" t="s">
        <v>282</v>
      </c>
      <c r="Y42" s="39">
        <v>4.915</v>
      </c>
      <c r="Z42" s="39" t="s">
        <v>282</v>
      </c>
      <c r="AA42" s="39" t="s">
        <v>282</v>
      </c>
      <c r="AB42" s="39" t="s">
        <v>282</v>
      </c>
      <c r="AC42" s="39" t="s">
        <v>282</v>
      </c>
      <c r="AD42" s="39" t="s">
        <v>282</v>
      </c>
      <c r="AE42" s="39" t="s">
        <v>282</v>
      </c>
      <c r="AF42" s="39">
        <v>4.915</v>
      </c>
      <c r="AG42" s="39" t="s">
        <v>282</v>
      </c>
      <c r="AH42" s="39" t="s">
        <v>282</v>
      </c>
      <c r="AI42" s="39" t="s">
        <v>282</v>
      </c>
      <c r="AJ42" s="39" t="s">
        <v>282</v>
      </c>
      <c r="AK42" s="39" t="s">
        <v>282</v>
      </c>
      <c r="AL42" s="39" t="s">
        <v>282</v>
      </c>
    </row>
    <row r="43" spans="1:38" ht="15.75">
      <c r="A43" s="82" t="s">
        <v>326</v>
      </c>
      <c r="B43" s="98" t="s">
        <v>327</v>
      </c>
      <c r="C43" s="38" t="s">
        <v>323</v>
      </c>
      <c r="D43" s="117" t="s">
        <v>282</v>
      </c>
      <c r="E43" s="117" t="s">
        <v>282</v>
      </c>
      <c r="F43" s="117" t="s">
        <v>282</v>
      </c>
      <c r="G43" s="117" t="s">
        <v>282</v>
      </c>
      <c r="H43" s="117" t="s">
        <v>282</v>
      </c>
      <c r="I43" s="117" t="s">
        <v>282</v>
      </c>
      <c r="J43" s="39" t="s">
        <v>282</v>
      </c>
      <c r="K43" s="39" t="s">
        <v>282</v>
      </c>
      <c r="L43" s="39" t="s">
        <v>282</v>
      </c>
      <c r="M43" s="39" t="s">
        <v>282</v>
      </c>
      <c r="N43" s="39" t="s">
        <v>282</v>
      </c>
      <c r="O43" s="39" t="s">
        <v>282</v>
      </c>
      <c r="P43" s="39" t="s">
        <v>282</v>
      </c>
      <c r="Q43" s="39" t="s">
        <v>282</v>
      </c>
      <c r="R43" s="39" t="s">
        <v>282</v>
      </c>
      <c r="S43" s="39" t="s">
        <v>282</v>
      </c>
      <c r="T43" s="39" t="s">
        <v>282</v>
      </c>
      <c r="U43" s="39" t="s">
        <v>282</v>
      </c>
      <c r="V43" s="39" t="s">
        <v>282</v>
      </c>
      <c r="W43" s="39" t="s">
        <v>282</v>
      </c>
      <c r="X43" s="39" t="s">
        <v>282</v>
      </c>
      <c r="Y43" s="39">
        <v>0</v>
      </c>
      <c r="Z43" s="39" t="s">
        <v>282</v>
      </c>
      <c r="AA43" s="39" t="s">
        <v>282</v>
      </c>
      <c r="AB43" s="39" t="s">
        <v>282</v>
      </c>
      <c r="AC43" s="39" t="s">
        <v>282</v>
      </c>
      <c r="AD43" s="39" t="s">
        <v>282</v>
      </c>
      <c r="AE43" s="39" t="s">
        <v>282</v>
      </c>
      <c r="AF43" s="39">
        <v>0</v>
      </c>
      <c r="AG43" s="39" t="s">
        <v>282</v>
      </c>
      <c r="AH43" s="39" t="s">
        <v>282</v>
      </c>
      <c r="AI43" s="39" t="s">
        <v>282</v>
      </c>
      <c r="AJ43" s="39" t="s">
        <v>282</v>
      </c>
      <c r="AK43" s="39" t="s">
        <v>282</v>
      </c>
      <c r="AL43" s="39" t="s">
        <v>282</v>
      </c>
    </row>
    <row r="44" spans="1:38" ht="47.25">
      <c r="A44" s="7" t="s">
        <v>328</v>
      </c>
      <c r="B44" s="56" t="s">
        <v>329</v>
      </c>
      <c r="C44" s="38" t="s">
        <v>269</v>
      </c>
      <c r="D44" s="116" t="s">
        <v>282</v>
      </c>
      <c r="E44" s="116" t="s">
        <v>282</v>
      </c>
      <c r="F44" s="116" t="s">
        <v>282</v>
      </c>
      <c r="G44" s="116" t="s">
        <v>282</v>
      </c>
      <c r="H44" s="116" t="s">
        <v>282</v>
      </c>
      <c r="I44" s="116" t="s">
        <v>282</v>
      </c>
      <c r="J44" s="39" t="s">
        <v>282</v>
      </c>
      <c r="K44" s="39" t="s">
        <v>282</v>
      </c>
      <c r="L44" s="39" t="s">
        <v>282</v>
      </c>
      <c r="M44" s="39" t="s">
        <v>282</v>
      </c>
      <c r="N44" s="39" t="s">
        <v>282</v>
      </c>
      <c r="O44" s="39" t="s">
        <v>282</v>
      </c>
      <c r="P44" s="39" t="s">
        <v>282</v>
      </c>
      <c r="Q44" s="39" t="s">
        <v>282</v>
      </c>
      <c r="R44" s="39" t="s">
        <v>282</v>
      </c>
      <c r="S44" s="39" t="s">
        <v>282</v>
      </c>
      <c r="T44" s="39" t="s">
        <v>282</v>
      </c>
      <c r="U44" s="39" t="s">
        <v>282</v>
      </c>
      <c r="V44" s="39" t="s">
        <v>282</v>
      </c>
      <c r="W44" s="39" t="s">
        <v>282</v>
      </c>
      <c r="X44" s="39" t="s">
        <v>282</v>
      </c>
      <c r="Y44" s="39" t="s">
        <v>282</v>
      </c>
      <c r="Z44" s="39" t="s">
        <v>282</v>
      </c>
      <c r="AA44" s="39" t="s">
        <v>282</v>
      </c>
      <c r="AB44" s="39" t="s">
        <v>282</v>
      </c>
      <c r="AC44" s="39" t="s">
        <v>282</v>
      </c>
      <c r="AD44" s="39" t="s">
        <v>282</v>
      </c>
      <c r="AE44" s="39" t="s">
        <v>282</v>
      </c>
      <c r="AF44" s="39" t="s">
        <v>282</v>
      </c>
      <c r="AG44" s="39" t="s">
        <v>282</v>
      </c>
      <c r="AH44" s="39" t="s">
        <v>282</v>
      </c>
      <c r="AI44" s="39" t="s">
        <v>282</v>
      </c>
      <c r="AJ44" s="39" t="s">
        <v>282</v>
      </c>
      <c r="AK44" s="39" t="s">
        <v>282</v>
      </c>
      <c r="AL44" s="39" t="s">
        <v>282</v>
      </c>
    </row>
    <row r="45" spans="1:38" ht="47.25">
      <c r="A45" s="7" t="s">
        <v>330</v>
      </c>
      <c r="B45" s="56" t="s">
        <v>331</v>
      </c>
      <c r="C45" s="38" t="s">
        <v>269</v>
      </c>
      <c r="D45" s="116" t="s">
        <v>282</v>
      </c>
      <c r="E45" s="116" t="s">
        <v>282</v>
      </c>
      <c r="F45" s="116" t="s">
        <v>282</v>
      </c>
      <c r="G45" s="116" t="s">
        <v>282</v>
      </c>
      <c r="H45" s="116" t="s">
        <v>282</v>
      </c>
      <c r="I45" s="116" t="s">
        <v>282</v>
      </c>
      <c r="J45" s="39" t="s">
        <v>282</v>
      </c>
      <c r="K45" s="39" t="s">
        <v>282</v>
      </c>
      <c r="L45" s="39" t="s">
        <v>282</v>
      </c>
      <c r="M45" s="39" t="s">
        <v>282</v>
      </c>
      <c r="N45" s="39" t="s">
        <v>282</v>
      </c>
      <c r="O45" s="39" t="s">
        <v>282</v>
      </c>
      <c r="P45" s="39" t="s">
        <v>282</v>
      </c>
      <c r="Q45" s="39" t="s">
        <v>282</v>
      </c>
      <c r="R45" s="39" t="s">
        <v>282</v>
      </c>
      <c r="S45" s="39" t="s">
        <v>282</v>
      </c>
      <c r="T45" s="39" t="s">
        <v>282</v>
      </c>
      <c r="U45" s="39" t="s">
        <v>282</v>
      </c>
      <c r="V45" s="39" t="s">
        <v>282</v>
      </c>
      <c r="W45" s="39" t="s">
        <v>282</v>
      </c>
      <c r="X45" s="39" t="s">
        <v>282</v>
      </c>
      <c r="Y45" s="39" t="s">
        <v>282</v>
      </c>
      <c r="Z45" s="39" t="s">
        <v>282</v>
      </c>
      <c r="AA45" s="39" t="s">
        <v>282</v>
      </c>
      <c r="AB45" s="39" t="s">
        <v>282</v>
      </c>
      <c r="AC45" s="39" t="s">
        <v>282</v>
      </c>
      <c r="AD45" s="39" t="s">
        <v>282</v>
      </c>
      <c r="AE45" s="39" t="s">
        <v>282</v>
      </c>
      <c r="AF45" s="39" t="s">
        <v>282</v>
      </c>
      <c r="AG45" s="39" t="s">
        <v>282</v>
      </c>
      <c r="AH45" s="39" t="s">
        <v>282</v>
      </c>
      <c r="AI45" s="39" t="s">
        <v>282</v>
      </c>
      <c r="AJ45" s="39" t="s">
        <v>282</v>
      </c>
      <c r="AK45" s="39" t="s">
        <v>282</v>
      </c>
      <c r="AL45" s="39" t="s">
        <v>282</v>
      </c>
    </row>
    <row r="46" spans="1:38" ht="31.5">
      <c r="A46" s="7" t="s">
        <v>332</v>
      </c>
      <c r="B46" s="56" t="s">
        <v>333</v>
      </c>
      <c r="C46" s="111" t="s">
        <v>269</v>
      </c>
      <c r="D46" s="116" t="s">
        <v>282</v>
      </c>
      <c r="E46" s="116">
        <v>0.661</v>
      </c>
      <c r="F46" s="116" t="s">
        <v>282</v>
      </c>
      <c r="G46" s="116" t="s">
        <v>282</v>
      </c>
      <c r="H46" s="116" t="s">
        <v>282</v>
      </c>
      <c r="I46" s="116" t="s">
        <v>282</v>
      </c>
      <c r="J46" s="111" t="s">
        <v>367</v>
      </c>
      <c r="K46" s="111" t="s">
        <v>282</v>
      </c>
      <c r="L46" s="111" t="s">
        <v>282</v>
      </c>
      <c r="M46" s="111" t="s">
        <v>282</v>
      </c>
      <c r="N46" s="111" t="s">
        <v>282</v>
      </c>
      <c r="O46" s="111" t="s">
        <v>282</v>
      </c>
      <c r="P46" s="111" t="s">
        <v>282</v>
      </c>
      <c r="Q46" s="111" t="s">
        <v>282</v>
      </c>
      <c r="R46" s="111" t="s">
        <v>282</v>
      </c>
      <c r="S46" s="111">
        <v>1.102</v>
      </c>
      <c r="T46" s="111" t="s">
        <v>282</v>
      </c>
      <c r="U46" s="111" t="s">
        <v>282</v>
      </c>
      <c r="V46" s="111" t="s">
        <v>282</v>
      </c>
      <c r="W46" s="111" t="s">
        <v>282</v>
      </c>
      <c r="X46" s="111" t="s">
        <v>367</v>
      </c>
      <c r="Y46" s="111" t="s">
        <v>282</v>
      </c>
      <c r="Z46" s="111">
        <v>0</v>
      </c>
      <c r="AA46" s="111" t="s">
        <v>282</v>
      </c>
      <c r="AB46" s="111" t="s">
        <v>282</v>
      </c>
      <c r="AC46" s="111" t="s">
        <v>282</v>
      </c>
      <c r="AD46" s="111">
        <v>0</v>
      </c>
      <c r="AE46" s="111">
        <v>1</v>
      </c>
      <c r="AF46" s="111" t="s">
        <v>282</v>
      </c>
      <c r="AG46" s="111">
        <v>1.7630000000000001</v>
      </c>
      <c r="AH46" s="111" t="s">
        <v>282</v>
      </c>
      <c r="AI46" s="111" t="s">
        <v>282</v>
      </c>
      <c r="AJ46" s="111" t="s">
        <v>282</v>
      </c>
      <c r="AK46" s="111" t="s">
        <v>282</v>
      </c>
      <c r="AL46" s="111">
        <v>4</v>
      </c>
    </row>
    <row r="47" spans="1:38" ht="31.5">
      <c r="A47" s="7" t="s">
        <v>334</v>
      </c>
      <c r="B47" s="56" t="s">
        <v>335</v>
      </c>
      <c r="C47" s="38" t="s">
        <v>336</v>
      </c>
      <c r="D47" s="116" t="s">
        <v>282</v>
      </c>
      <c r="E47" s="116">
        <v>0.661</v>
      </c>
      <c r="F47" s="116" t="s">
        <v>282</v>
      </c>
      <c r="G47" s="116" t="s">
        <v>282</v>
      </c>
      <c r="H47" s="116" t="s">
        <v>282</v>
      </c>
      <c r="I47" s="116" t="s">
        <v>282</v>
      </c>
      <c r="J47" s="39" t="s">
        <v>367</v>
      </c>
      <c r="K47" s="39" t="s">
        <v>282</v>
      </c>
      <c r="L47" s="39" t="s">
        <v>282</v>
      </c>
      <c r="M47" s="39" t="s">
        <v>282</v>
      </c>
      <c r="N47" s="39" t="s">
        <v>282</v>
      </c>
      <c r="O47" s="39" t="s">
        <v>282</v>
      </c>
      <c r="P47" s="39" t="s">
        <v>282</v>
      </c>
      <c r="Q47" s="39" t="s">
        <v>282</v>
      </c>
      <c r="R47" s="39" t="s">
        <v>282</v>
      </c>
      <c r="S47" s="39">
        <v>1.102</v>
      </c>
      <c r="T47" s="39" t="s">
        <v>282</v>
      </c>
      <c r="U47" s="39" t="s">
        <v>282</v>
      </c>
      <c r="V47" s="39" t="s">
        <v>282</v>
      </c>
      <c r="W47" s="39" t="s">
        <v>282</v>
      </c>
      <c r="X47" s="39" t="s">
        <v>367</v>
      </c>
      <c r="Y47" s="39" t="s">
        <v>282</v>
      </c>
      <c r="Z47" s="39" t="s">
        <v>282</v>
      </c>
      <c r="AA47" s="39" t="s">
        <v>282</v>
      </c>
      <c r="AB47" s="39" t="s">
        <v>282</v>
      </c>
      <c r="AC47" s="39" t="s">
        <v>282</v>
      </c>
      <c r="AD47" s="39" t="s">
        <v>282</v>
      </c>
      <c r="AE47" s="39" t="s">
        <v>282</v>
      </c>
      <c r="AF47" s="39" t="s">
        <v>282</v>
      </c>
      <c r="AG47" s="39">
        <v>1.7630000000000001</v>
      </c>
      <c r="AH47" s="39" t="s">
        <v>282</v>
      </c>
      <c r="AI47" s="39" t="s">
        <v>282</v>
      </c>
      <c r="AJ47" s="39" t="s">
        <v>282</v>
      </c>
      <c r="AK47" s="39" t="s">
        <v>282</v>
      </c>
      <c r="AL47" s="39">
        <v>4</v>
      </c>
    </row>
    <row r="48" spans="1:38" ht="15.75">
      <c r="A48" s="82" t="s">
        <v>337</v>
      </c>
      <c r="B48" s="98" t="s">
        <v>338</v>
      </c>
      <c r="C48" s="38" t="s">
        <v>336</v>
      </c>
      <c r="D48" s="117" t="s">
        <v>282</v>
      </c>
      <c r="E48" s="117">
        <v>0.661</v>
      </c>
      <c r="F48" s="117" t="s">
        <v>282</v>
      </c>
      <c r="G48" s="117" t="s">
        <v>282</v>
      </c>
      <c r="H48" s="117" t="s">
        <v>282</v>
      </c>
      <c r="I48" s="117" t="s">
        <v>282</v>
      </c>
      <c r="J48" s="39" t="s">
        <v>367</v>
      </c>
      <c r="K48" s="39" t="s">
        <v>282</v>
      </c>
      <c r="L48" s="39" t="s">
        <v>282</v>
      </c>
      <c r="M48" s="39" t="s">
        <v>282</v>
      </c>
      <c r="N48" s="39" t="s">
        <v>282</v>
      </c>
      <c r="O48" s="39" t="s">
        <v>282</v>
      </c>
      <c r="P48" s="39" t="s">
        <v>282</v>
      </c>
      <c r="Q48" s="39" t="s">
        <v>282</v>
      </c>
      <c r="R48" s="39" t="s">
        <v>282</v>
      </c>
      <c r="S48" s="39">
        <v>0</v>
      </c>
      <c r="T48" s="39" t="s">
        <v>282</v>
      </c>
      <c r="U48" s="39" t="s">
        <v>282</v>
      </c>
      <c r="V48" s="39" t="s">
        <v>282</v>
      </c>
      <c r="W48" s="39" t="s">
        <v>282</v>
      </c>
      <c r="X48" s="39" t="s">
        <v>350</v>
      </c>
      <c r="Y48" s="39" t="s">
        <v>282</v>
      </c>
      <c r="Z48" s="39" t="s">
        <v>282</v>
      </c>
      <c r="AA48" s="39" t="s">
        <v>282</v>
      </c>
      <c r="AB48" s="39" t="s">
        <v>282</v>
      </c>
      <c r="AC48" s="39" t="s">
        <v>282</v>
      </c>
      <c r="AD48" s="39" t="s">
        <v>282</v>
      </c>
      <c r="AE48" s="39" t="s">
        <v>282</v>
      </c>
      <c r="AF48" s="39" t="s">
        <v>282</v>
      </c>
      <c r="AG48" s="39">
        <v>0.661</v>
      </c>
      <c r="AH48" s="39" t="s">
        <v>282</v>
      </c>
      <c r="AI48" s="39" t="s">
        <v>282</v>
      </c>
      <c r="AJ48" s="39" t="s">
        <v>282</v>
      </c>
      <c r="AK48" s="39" t="s">
        <v>282</v>
      </c>
      <c r="AL48" s="39" t="s">
        <v>367</v>
      </c>
    </row>
    <row r="49" spans="1:38" ht="15.75">
      <c r="A49" s="82" t="s">
        <v>339</v>
      </c>
      <c r="B49" s="98" t="s">
        <v>340</v>
      </c>
      <c r="C49" s="38" t="s">
        <v>336</v>
      </c>
      <c r="D49" s="117" t="s">
        <v>282</v>
      </c>
      <c r="E49" s="117">
        <v>0</v>
      </c>
      <c r="F49" s="117" t="s">
        <v>282</v>
      </c>
      <c r="G49" s="117" t="s">
        <v>282</v>
      </c>
      <c r="H49" s="117" t="s">
        <v>282</v>
      </c>
      <c r="I49" s="117" t="s">
        <v>282</v>
      </c>
      <c r="J49" s="39" t="s">
        <v>350</v>
      </c>
      <c r="K49" s="39" t="s">
        <v>282</v>
      </c>
      <c r="L49" s="39" t="s">
        <v>282</v>
      </c>
      <c r="M49" s="39" t="s">
        <v>282</v>
      </c>
      <c r="N49" s="39" t="s">
        <v>282</v>
      </c>
      <c r="O49" s="39" t="s">
        <v>282</v>
      </c>
      <c r="P49" s="39" t="s">
        <v>282</v>
      </c>
      <c r="Q49" s="39" t="s">
        <v>282</v>
      </c>
      <c r="R49" s="39" t="s">
        <v>282</v>
      </c>
      <c r="S49" s="39">
        <v>1.102</v>
      </c>
      <c r="T49" s="39" t="s">
        <v>282</v>
      </c>
      <c r="U49" s="39" t="s">
        <v>282</v>
      </c>
      <c r="V49" s="39" t="s">
        <v>282</v>
      </c>
      <c r="W49" s="39" t="s">
        <v>282</v>
      </c>
      <c r="X49" s="39" t="s">
        <v>367</v>
      </c>
      <c r="Y49" s="39" t="s">
        <v>282</v>
      </c>
      <c r="Z49" s="39" t="s">
        <v>282</v>
      </c>
      <c r="AA49" s="39" t="s">
        <v>282</v>
      </c>
      <c r="AB49" s="39" t="s">
        <v>282</v>
      </c>
      <c r="AC49" s="39" t="s">
        <v>282</v>
      </c>
      <c r="AD49" s="39" t="s">
        <v>282</v>
      </c>
      <c r="AE49" s="39" t="s">
        <v>282</v>
      </c>
      <c r="AF49" s="39" t="s">
        <v>282</v>
      </c>
      <c r="AG49" s="39">
        <v>1.102</v>
      </c>
      <c r="AH49" s="39" t="s">
        <v>282</v>
      </c>
      <c r="AI49" s="39" t="s">
        <v>282</v>
      </c>
      <c r="AJ49" s="39" t="s">
        <v>282</v>
      </c>
      <c r="AK49" s="39" t="s">
        <v>282</v>
      </c>
      <c r="AL49" s="39" t="s">
        <v>367</v>
      </c>
    </row>
    <row r="50" spans="1:38" ht="31.5">
      <c r="A50" s="36" t="s">
        <v>341</v>
      </c>
      <c r="B50" s="100" t="s">
        <v>342</v>
      </c>
      <c r="C50" s="38" t="s">
        <v>343</v>
      </c>
      <c r="D50" s="116" t="s">
        <v>282</v>
      </c>
      <c r="E50" s="116" t="s">
        <v>282</v>
      </c>
      <c r="F50" s="116" t="s">
        <v>282</v>
      </c>
      <c r="G50" s="116" t="s">
        <v>282</v>
      </c>
      <c r="H50" s="116" t="s">
        <v>282</v>
      </c>
      <c r="I50" s="116" t="s">
        <v>282</v>
      </c>
      <c r="J50" s="39" t="s">
        <v>282</v>
      </c>
      <c r="K50" s="39" t="s">
        <v>282</v>
      </c>
      <c r="L50" s="39" t="s">
        <v>282</v>
      </c>
      <c r="M50" s="39" t="s">
        <v>282</v>
      </c>
      <c r="N50" s="39" t="s">
        <v>282</v>
      </c>
      <c r="O50" s="39" t="s">
        <v>282</v>
      </c>
      <c r="P50" s="39" t="s">
        <v>282</v>
      </c>
      <c r="Q50" s="39" t="s">
        <v>282</v>
      </c>
      <c r="R50" s="39" t="s">
        <v>282</v>
      </c>
      <c r="S50" s="39" t="s">
        <v>282</v>
      </c>
      <c r="T50" s="39" t="s">
        <v>282</v>
      </c>
      <c r="U50" s="39" t="s">
        <v>282</v>
      </c>
      <c r="V50" s="39" t="s">
        <v>282</v>
      </c>
      <c r="W50" s="39" t="s">
        <v>282</v>
      </c>
      <c r="X50" s="39" t="s">
        <v>282</v>
      </c>
      <c r="Y50" s="39" t="s">
        <v>282</v>
      </c>
      <c r="Z50" s="39" t="s">
        <v>282</v>
      </c>
      <c r="AA50" s="39" t="s">
        <v>282</v>
      </c>
      <c r="AB50" s="39" t="s">
        <v>282</v>
      </c>
      <c r="AC50" s="39" t="s">
        <v>282</v>
      </c>
      <c r="AD50" s="39" t="s">
        <v>282</v>
      </c>
      <c r="AE50" s="39" t="s">
        <v>282</v>
      </c>
      <c r="AF50" s="39" t="s">
        <v>282</v>
      </c>
      <c r="AG50" s="39" t="s">
        <v>282</v>
      </c>
      <c r="AH50" s="39" t="s">
        <v>282</v>
      </c>
      <c r="AI50" s="39" t="s">
        <v>282</v>
      </c>
      <c r="AJ50" s="39" t="s">
        <v>282</v>
      </c>
      <c r="AK50" s="39" t="s">
        <v>282</v>
      </c>
      <c r="AL50" s="39" t="s">
        <v>282</v>
      </c>
    </row>
    <row r="52" spans="1:38" ht="22.5" customHeight="1">
      <c r="A52" s="136"/>
      <c r="B52" s="136"/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</row>
    <row r="53" spans="1:38" ht="21.75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</row>
    <row r="54" spans="1:38" ht="15.75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</row>
    <row r="55" spans="1:68" ht="47.25" customHeight="1">
      <c r="A55" s="134"/>
      <c r="B55" s="134"/>
      <c r="C55" s="134"/>
      <c r="D55" s="134"/>
      <c r="E55" s="134"/>
      <c r="F55" s="134"/>
      <c r="G55" s="134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  <c r="AA55" s="134"/>
      <c r="AB55" s="134"/>
      <c r="AC55" s="134"/>
      <c r="AD55" s="134"/>
      <c r="AE55" s="134"/>
      <c r="AF55" s="134"/>
      <c r="AG55" s="134"/>
      <c r="AH55" s="134"/>
      <c r="AI55" s="134"/>
      <c r="AJ55" s="134"/>
      <c r="AK55" s="134"/>
      <c r="AL55" s="134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</row>
    <row r="56" spans="1:44" ht="23.25" customHeight="1">
      <c r="A56" s="137"/>
      <c r="B56" s="137"/>
      <c r="C56" s="137"/>
      <c r="D56" s="137"/>
      <c r="E56" s="137"/>
      <c r="F56" s="137"/>
      <c r="G56" s="137"/>
      <c r="H56" s="137"/>
      <c r="I56" s="137"/>
      <c r="J56" s="137"/>
      <c r="K56" s="137"/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0"/>
      <c r="AN56" s="10"/>
      <c r="AO56" s="10"/>
      <c r="AP56" s="10"/>
      <c r="AQ56" s="10"/>
      <c r="AR56" s="10"/>
    </row>
    <row r="67" ht="15.75">
      <c r="AJ67" s="1" t="s">
        <v>155</v>
      </c>
    </row>
  </sheetData>
  <sheetProtection/>
  <mergeCells count="26">
    <mergeCell ref="A4:AL4"/>
    <mergeCell ref="A5:AL5"/>
    <mergeCell ref="A7:AL7"/>
    <mergeCell ref="A8:AL8"/>
    <mergeCell ref="A9:AL9"/>
    <mergeCell ref="A10:A13"/>
    <mergeCell ref="B10:B13"/>
    <mergeCell ref="C10:C13"/>
    <mergeCell ref="D10:AL10"/>
    <mergeCell ref="D11:J11"/>
    <mergeCell ref="A52:AL52"/>
    <mergeCell ref="A53:AL53"/>
    <mergeCell ref="L12:Q12"/>
    <mergeCell ref="S12:X12"/>
    <mergeCell ref="Z12:AE12"/>
    <mergeCell ref="AG12:AL12"/>
    <mergeCell ref="AD2:AK2"/>
    <mergeCell ref="AF1:AK1"/>
    <mergeCell ref="A54:AL54"/>
    <mergeCell ref="A55:AL55"/>
    <mergeCell ref="A56:AL56"/>
    <mergeCell ref="K11:Q11"/>
    <mergeCell ref="R11:X11"/>
    <mergeCell ref="Y11:AE11"/>
    <mergeCell ref="AF11:AL11"/>
    <mergeCell ref="E12:J12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28" r:id="rId1"/>
  <headerFooter alignWithMargins="0">
    <oddHeader>&amp;L&amp;"Arial,обычный"&amp;6Подготовлено с использованием системы ГАРАНТ</oddHeader>
  </headerFooter>
  <colBreaks count="1" manualBreakCount="1">
    <brk id="3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BK59"/>
  <sheetViews>
    <sheetView view="pageBreakPreview" zoomScale="60" zoomScalePageLayoutView="0" workbookViewId="0" topLeftCell="A34">
      <selection activeCell="M1" sqref="M1:U2"/>
    </sheetView>
  </sheetViews>
  <sheetFormatPr defaultColWidth="9.00390625" defaultRowHeight="12.75"/>
  <cols>
    <col min="1" max="1" width="13.75390625" style="1" customWidth="1"/>
    <col min="2" max="2" width="37.875" style="1" customWidth="1"/>
    <col min="3" max="3" width="15.875" style="1" customWidth="1"/>
    <col min="4" max="4" width="8.25390625" style="1" customWidth="1"/>
    <col min="5" max="8" width="6.875" style="1" customWidth="1"/>
    <col min="9" max="9" width="9.375" style="1" customWidth="1"/>
    <col min="10" max="14" width="6.875" style="1" customWidth="1"/>
    <col min="15" max="15" width="10.625" style="1" customWidth="1"/>
    <col min="16" max="20" width="6.875" style="1" customWidth="1"/>
    <col min="21" max="21" width="10.375" style="1" customWidth="1"/>
    <col min="22" max="16384" width="9.125" style="1" customWidth="1"/>
  </cols>
  <sheetData>
    <row r="1" ht="24.75" customHeight="1">
      <c r="U1" s="2" t="s">
        <v>384</v>
      </c>
    </row>
    <row r="2" spans="13:21" ht="39" customHeight="1">
      <c r="M2" s="161" t="s">
        <v>379</v>
      </c>
      <c r="N2" s="161"/>
      <c r="O2" s="161"/>
      <c r="P2" s="161"/>
      <c r="Q2" s="161"/>
      <c r="R2" s="161"/>
      <c r="S2" s="161"/>
      <c r="T2" s="161"/>
      <c r="U2" s="161"/>
    </row>
    <row r="3" ht="18.75">
      <c r="U3" s="3"/>
    </row>
    <row r="4" spans="1:21" ht="22.5" customHeight="1">
      <c r="A4" s="181" t="s">
        <v>156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</row>
    <row r="5" spans="1:21" ht="42.75" customHeight="1">
      <c r="A5" s="182" t="s">
        <v>157</v>
      </c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  <c r="S5" s="182"/>
      <c r="T5" s="182"/>
      <c r="U5" s="182"/>
    </row>
    <row r="6" spans="1:21" ht="17.2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</row>
    <row r="7" spans="1:21" ht="18.75">
      <c r="A7" s="143" t="s">
        <v>344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</row>
    <row r="8" spans="1:21" ht="15.75">
      <c r="A8" s="144" t="s">
        <v>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</row>
    <row r="9" spans="10:15" ht="15.75">
      <c r="J9" s="42"/>
      <c r="K9" s="42"/>
      <c r="L9" s="42"/>
      <c r="M9" s="42"/>
      <c r="N9" s="42"/>
      <c r="O9" s="42"/>
    </row>
    <row r="10" spans="1:21" ht="38.25" customHeight="1">
      <c r="A10" s="164" t="s">
        <v>6</v>
      </c>
      <c r="B10" s="164" t="s">
        <v>42</v>
      </c>
      <c r="C10" s="164" t="s">
        <v>43</v>
      </c>
      <c r="D10" s="177" t="s">
        <v>158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9"/>
    </row>
    <row r="11" spans="1:63" ht="15.75" customHeight="1">
      <c r="A11" s="164"/>
      <c r="B11" s="164"/>
      <c r="C11" s="164"/>
      <c r="D11" s="165" t="s">
        <v>375</v>
      </c>
      <c r="E11" s="165"/>
      <c r="F11" s="165"/>
      <c r="G11" s="165"/>
      <c r="H11" s="165"/>
      <c r="I11" s="165"/>
      <c r="J11" s="165" t="s">
        <v>376</v>
      </c>
      <c r="K11" s="165"/>
      <c r="L11" s="165"/>
      <c r="M11" s="165"/>
      <c r="N11" s="165"/>
      <c r="O11" s="165"/>
      <c r="P11" s="165" t="s">
        <v>377</v>
      </c>
      <c r="Q11" s="165"/>
      <c r="R11" s="165"/>
      <c r="S11" s="165"/>
      <c r="T11" s="165"/>
      <c r="U11" s="165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0"/>
      <c r="AV11" s="180"/>
      <c r="AW11" s="180"/>
      <c r="AX11" s="180"/>
      <c r="AY11" s="180"/>
      <c r="AZ11" s="180"/>
      <c r="BA11" s="180"/>
      <c r="BB11" s="180"/>
      <c r="BC11" s="180"/>
      <c r="BD11" s="180"/>
      <c r="BE11" s="180"/>
      <c r="BF11" s="180"/>
      <c r="BG11" s="180"/>
      <c r="BH11" s="180"/>
      <c r="BI11" s="180"/>
      <c r="BJ11" s="180"/>
      <c r="BK11" s="180"/>
    </row>
    <row r="12" spans="1:63" ht="15.75">
      <c r="A12" s="164"/>
      <c r="B12" s="164"/>
      <c r="C12" s="164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165"/>
      <c r="S12" s="165"/>
      <c r="T12" s="165"/>
      <c r="U12" s="165"/>
      <c r="AJ12" s="180"/>
      <c r="AK12" s="180"/>
      <c r="AL12" s="180"/>
      <c r="AM12" s="180"/>
      <c r="AN12" s="180"/>
      <c r="AO12" s="180"/>
      <c r="AP12" s="180"/>
      <c r="AQ12" s="180"/>
      <c r="AR12" s="180"/>
      <c r="AS12" s="180"/>
      <c r="AT12" s="180"/>
      <c r="AU12" s="180"/>
      <c r="AV12" s="180"/>
      <c r="AW12" s="180"/>
      <c r="AX12" s="180"/>
      <c r="AY12" s="180"/>
      <c r="AZ12" s="180"/>
      <c r="BA12" s="180"/>
      <c r="BB12" s="180"/>
      <c r="BC12" s="180"/>
      <c r="BD12" s="180"/>
      <c r="BE12" s="180"/>
      <c r="BF12" s="180"/>
      <c r="BG12" s="180"/>
      <c r="BH12" s="180"/>
      <c r="BI12" s="180"/>
      <c r="BJ12" s="180"/>
      <c r="BK12" s="180"/>
    </row>
    <row r="13" spans="1:63" ht="39" customHeight="1">
      <c r="A13" s="164"/>
      <c r="B13" s="164"/>
      <c r="C13" s="164"/>
      <c r="D13" s="165" t="s">
        <v>56</v>
      </c>
      <c r="E13" s="165"/>
      <c r="F13" s="165"/>
      <c r="G13" s="165"/>
      <c r="H13" s="165"/>
      <c r="I13" s="165"/>
      <c r="J13" s="165" t="s">
        <v>56</v>
      </c>
      <c r="K13" s="165"/>
      <c r="L13" s="165"/>
      <c r="M13" s="165"/>
      <c r="N13" s="165"/>
      <c r="O13" s="165"/>
      <c r="P13" s="165" t="s">
        <v>56</v>
      </c>
      <c r="Q13" s="165"/>
      <c r="R13" s="165"/>
      <c r="S13" s="165"/>
      <c r="T13" s="165"/>
      <c r="U13" s="165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4"/>
      <c r="BF13" s="184"/>
      <c r="BG13" s="184"/>
      <c r="BH13" s="184"/>
      <c r="BI13" s="184"/>
      <c r="BJ13" s="184"/>
      <c r="BK13" s="184"/>
    </row>
    <row r="14" spans="1:63" ht="54.75" customHeight="1">
      <c r="A14" s="164"/>
      <c r="B14" s="164"/>
      <c r="C14" s="164"/>
      <c r="D14" s="37" t="s">
        <v>159</v>
      </c>
      <c r="E14" s="37" t="s">
        <v>116</v>
      </c>
      <c r="F14" s="37" t="s">
        <v>117</v>
      </c>
      <c r="G14" s="37" t="s">
        <v>118</v>
      </c>
      <c r="H14" s="37" t="s">
        <v>119</v>
      </c>
      <c r="I14" s="37" t="s">
        <v>366</v>
      </c>
      <c r="J14" s="37" t="s">
        <v>159</v>
      </c>
      <c r="K14" s="37" t="s">
        <v>116</v>
      </c>
      <c r="L14" s="37" t="s">
        <v>117</v>
      </c>
      <c r="M14" s="37" t="s">
        <v>118</v>
      </c>
      <c r="N14" s="37" t="s">
        <v>119</v>
      </c>
      <c r="O14" s="37" t="s">
        <v>366</v>
      </c>
      <c r="P14" s="37" t="s">
        <v>159</v>
      </c>
      <c r="Q14" s="37" t="s">
        <v>116</v>
      </c>
      <c r="R14" s="37" t="s">
        <v>117</v>
      </c>
      <c r="S14" s="37" t="s">
        <v>118</v>
      </c>
      <c r="T14" s="37" t="s">
        <v>119</v>
      </c>
      <c r="U14" s="37" t="s">
        <v>366</v>
      </c>
      <c r="AJ14" s="43"/>
      <c r="AK14" s="43"/>
      <c r="AL14" s="43"/>
      <c r="AM14" s="44"/>
      <c r="AN14" s="44"/>
      <c r="AO14" s="44"/>
      <c r="AP14" s="43"/>
      <c r="AQ14" s="43"/>
      <c r="AR14" s="43"/>
      <c r="AS14" s="43"/>
      <c r="AT14" s="44"/>
      <c r="AU14" s="44"/>
      <c r="AV14" s="44"/>
      <c r="AW14" s="43"/>
      <c r="AX14" s="43"/>
      <c r="AY14" s="43"/>
      <c r="AZ14" s="43"/>
      <c r="BA14" s="44"/>
      <c r="BB14" s="44"/>
      <c r="BC14" s="44"/>
      <c r="BD14" s="43"/>
      <c r="BE14" s="43"/>
      <c r="BF14" s="43"/>
      <c r="BG14" s="43"/>
      <c r="BH14" s="44"/>
      <c r="BI14" s="44"/>
      <c r="BJ14" s="44"/>
      <c r="BK14" s="43"/>
    </row>
    <row r="15" spans="1:63" ht="15.75">
      <c r="A15" s="38">
        <v>1</v>
      </c>
      <c r="B15" s="38">
        <v>2</v>
      </c>
      <c r="C15" s="38">
        <v>3</v>
      </c>
      <c r="D15" s="39" t="s">
        <v>120</v>
      </c>
      <c r="E15" s="39" t="s">
        <v>121</v>
      </c>
      <c r="F15" s="39" t="s">
        <v>122</v>
      </c>
      <c r="G15" s="39" t="s">
        <v>123</v>
      </c>
      <c r="H15" s="39" t="s">
        <v>124</v>
      </c>
      <c r="I15" s="39" t="s">
        <v>125</v>
      </c>
      <c r="J15" s="39" t="s">
        <v>127</v>
      </c>
      <c r="K15" s="39" t="s">
        <v>128</v>
      </c>
      <c r="L15" s="39" t="s">
        <v>129</v>
      </c>
      <c r="M15" s="39" t="s">
        <v>130</v>
      </c>
      <c r="N15" s="39" t="s">
        <v>131</v>
      </c>
      <c r="O15" s="39" t="s">
        <v>132</v>
      </c>
      <c r="P15" s="39" t="s">
        <v>134</v>
      </c>
      <c r="Q15" s="39" t="s">
        <v>135</v>
      </c>
      <c r="R15" s="39" t="s">
        <v>136</v>
      </c>
      <c r="S15" s="39" t="s">
        <v>137</v>
      </c>
      <c r="T15" s="39" t="s">
        <v>138</v>
      </c>
      <c r="U15" s="39" t="s">
        <v>139</v>
      </c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</row>
    <row r="16" spans="1:63" ht="28.5">
      <c r="A16" s="79">
        <v>0</v>
      </c>
      <c r="B16" s="79" t="s">
        <v>268</v>
      </c>
      <c r="C16" s="79" t="s">
        <v>269</v>
      </c>
      <c r="D16" s="105" t="s">
        <v>282</v>
      </c>
      <c r="E16" s="105" t="s">
        <v>282</v>
      </c>
      <c r="F16" s="105" t="s">
        <v>282</v>
      </c>
      <c r="G16" s="105" t="s">
        <v>282</v>
      </c>
      <c r="H16" s="105" t="s">
        <v>282</v>
      </c>
      <c r="I16" s="113">
        <f>I17+I18+I19+I20+I21</f>
        <v>1130</v>
      </c>
      <c r="J16" s="105" t="s">
        <v>282</v>
      </c>
      <c r="K16" s="105" t="s">
        <v>282</v>
      </c>
      <c r="L16" s="105" t="s">
        <v>282</v>
      </c>
      <c r="M16" s="105" t="s">
        <v>282</v>
      </c>
      <c r="N16" s="105" t="s">
        <v>282</v>
      </c>
      <c r="O16" s="113">
        <f>O17+O18+O19+O20+O21</f>
        <v>1164</v>
      </c>
      <c r="P16" s="105" t="s">
        <v>282</v>
      </c>
      <c r="Q16" s="105" t="s">
        <v>282</v>
      </c>
      <c r="R16" s="105" t="s">
        <v>282</v>
      </c>
      <c r="S16" s="105" t="s">
        <v>282</v>
      </c>
      <c r="T16" s="105" t="s">
        <v>282</v>
      </c>
      <c r="U16" s="113">
        <f>U17+U18+U19+U20+U21</f>
        <v>1237</v>
      </c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</row>
    <row r="17" spans="1:63" ht="15.75">
      <c r="A17" s="79" t="s">
        <v>270</v>
      </c>
      <c r="B17" s="79" t="s">
        <v>271</v>
      </c>
      <c r="C17" s="79" t="s">
        <v>269</v>
      </c>
      <c r="D17" s="105" t="s">
        <v>282</v>
      </c>
      <c r="E17" s="105" t="s">
        <v>282</v>
      </c>
      <c r="F17" s="105" t="s">
        <v>282</v>
      </c>
      <c r="G17" s="105" t="s">
        <v>282</v>
      </c>
      <c r="H17" s="105" t="s">
        <v>282</v>
      </c>
      <c r="I17" s="104">
        <v>0</v>
      </c>
      <c r="J17" s="105" t="s">
        <v>282</v>
      </c>
      <c r="K17" s="105" t="s">
        <v>282</v>
      </c>
      <c r="L17" s="105" t="s">
        <v>282</v>
      </c>
      <c r="M17" s="105" t="s">
        <v>282</v>
      </c>
      <c r="N17" s="105" t="s">
        <v>282</v>
      </c>
      <c r="O17" s="104">
        <v>0</v>
      </c>
      <c r="P17" s="105" t="s">
        <v>282</v>
      </c>
      <c r="Q17" s="105" t="s">
        <v>282</v>
      </c>
      <c r="R17" s="105" t="s">
        <v>282</v>
      </c>
      <c r="S17" s="105" t="s">
        <v>282</v>
      </c>
      <c r="T17" s="105" t="s">
        <v>282</v>
      </c>
      <c r="U17" s="104">
        <v>0</v>
      </c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</row>
    <row r="18" spans="1:63" ht="42.75">
      <c r="A18" s="79" t="s">
        <v>272</v>
      </c>
      <c r="B18" s="79" t="s">
        <v>273</v>
      </c>
      <c r="C18" s="79" t="s">
        <v>269</v>
      </c>
      <c r="D18" s="105" t="s">
        <v>282</v>
      </c>
      <c r="E18" s="105" t="s">
        <v>282</v>
      </c>
      <c r="F18" s="105" t="s">
        <v>282</v>
      </c>
      <c r="G18" s="105" t="s">
        <v>282</v>
      </c>
      <c r="H18" s="105" t="s">
        <v>282</v>
      </c>
      <c r="I18" s="104">
        <v>0</v>
      </c>
      <c r="J18" s="105" t="s">
        <v>282</v>
      </c>
      <c r="K18" s="105" t="s">
        <v>282</v>
      </c>
      <c r="L18" s="105" t="s">
        <v>282</v>
      </c>
      <c r="M18" s="105" t="s">
        <v>282</v>
      </c>
      <c r="N18" s="105" t="s">
        <v>282</v>
      </c>
      <c r="O18" s="104">
        <v>0</v>
      </c>
      <c r="P18" s="105" t="s">
        <v>282</v>
      </c>
      <c r="Q18" s="105" t="s">
        <v>282</v>
      </c>
      <c r="R18" s="105" t="s">
        <v>282</v>
      </c>
      <c r="S18" s="105" t="s">
        <v>282</v>
      </c>
      <c r="T18" s="105" t="s">
        <v>282</v>
      </c>
      <c r="U18" s="104">
        <v>0</v>
      </c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</row>
    <row r="19" spans="1:63" ht="28.5">
      <c r="A19" s="79" t="s">
        <v>274</v>
      </c>
      <c r="B19" s="79" t="s">
        <v>275</v>
      </c>
      <c r="C19" s="79" t="s">
        <v>269</v>
      </c>
      <c r="D19" s="105" t="s">
        <v>282</v>
      </c>
      <c r="E19" s="105" t="s">
        <v>282</v>
      </c>
      <c r="F19" s="105" t="s">
        <v>282</v>
      </c>
      <c r="G19" s="105" t="s">
        <v>282</v>
      </c>
      <c r="H19" s="105" t="s">
        <v>282</v>
      </c>
      <c r="I19" s="104">
        <v>0</v>
      </c>
      <c r="J19" s="105" t="s">
        <v>282</v>
      </c>
      <c r="K19" s="105" t="s">
        <v>282</v>
      </c>
      <c r="L19" s="105" t="s">
        <v>282</v>
      </c>
      <c r="M19" s="105" t="s">
        <v>282</v>
      </c>
      <c r="N19" s="105" t="s">
        <v>282</v>
      </c>
      <c r="O19" s="104">
        <v>0</v>
      </c>
      <c r="P19" s="105" t="s">
        <v>282</v>
      </c>
      <c r="Q19" s="105" t="s">
        <v>282</v>
      </c>
      <c r="R19" s="105" t="s">
        <v>282</v>
      </c>
      <c r="S19" s="105" t="s">
        <v>282</v>
      </c>
      <c r="T19" s="105" t="s">
        <v>282</v>
      </c>
      <c r="U19" s="104">
        <v>0</v>
      </c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</row>
    <row r="20" spans="1:63" ht="42.75">
      <c r="A20" s="79" t="s">
        <v>276</v>
      </c>
      <c r="B20" s="79" t="s">
        <v>277</v>
      </c>
      <c r="C20" s="79" t="s">
        <v>269</v>
      </c>
      <c r="D20" s="105" t="s">
        <v>282</v>
      </c>
      <c r="E20" s="105" t="s">
        <v>282</v>
      </c>
      <c r="F20" s="105" t="s">
        <v>282</v>
      </c>
      <c r="G20" s="105" t="s">
        <v>282</v>
      </c>
      <c r="H20" s="105" t="s">
        <v>282</v>
      </c>
      <c r="I20" s="104">
        <v>0</v>
      </c>
      <c r="J20" s="105" t="s">
        <v>282</v>
      </c>
      <c r="K20" s="105" t="s">
        <v>282</v>
      </c>
      <c r="L20" s="105" t="s">
        <v>282</v>
      </c>
      <c r="M20" s="105" t="s">
        <v>282</v>
      </c>
      <c r="N20" s="105" t="s">
        <v>282</v>
      </c>
      <c r="O20" s="104">
        <v>0</v>
      </c>
      <c r="P20" s="105" t="s">
        <v>282</v>
      </c>
      <c r="Q20" s="105" t="s">
        <v>282</v>
      </c>
      <c r="R20" s="105" t="s">
        <v>282</v>
      </c>
      <c r="S20" s="105" t="s">
        <v>282</v>
      </c>
      <c r="T20" s="105" t="s">
        <v>282</v>
      </c>
      <c r="U20" s="104">
        <v>0</v>
      </c>
      <c r="AJ20" s="45"/>
      <c r="AK20" s="45"/>
      <c r="AL20" s="45"/>
      <c r="AM20" s="45"/>
      <c r="AN20" s="45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</row>
    <row r="21" spans="1:63" ht="28.5">
      <c r="A21" s="79" t="s">
        <v>278</v>
      </c>
      <c r="B21" s="79" t="s">
        <v>279</v>
      </c>
      <c r="C21" s="79" t="s">
        <v>269</v>
      </c>
      <c r="D21" s="105" t="s">
        <v>282</v>
      </c>
      <c r="E21" s="105" t="s">
        <v>282</v>
      </c>
      <c r="F21" s="105" t="s">
        <v>282</v>
      </c>
      <c r="G21" s="105" t="s">
        <v>282</v>
      </c>
      <c r="H21" s="105" t="s">
        <v>282</v>
      </c>
      <c r="I21" s="113">
        <f>I47</f>
        <v>1130</v>
      </c>
      <c r="J21" s="105" t="s">
        <v>282</v>
      </c>
      <c r="K21" s="105" t="s">
        <v>282</v>
      </c>
      <c r="L21" s="105" t="s">
        <v>282</v>
      </c>
      <c r="M21" s="105" t="s">
        <v>282</v>
      </c>
      <c r="N21" s="105" t="s">
        <v>282</v>
      </c>
      <c r="O21" s="113">
        <f>O47</f>
        <v>1164</v>
      </c>
      <c r="P21" s="105" t="s">
        <v>282</v>
      </c>
      <c r="Q21" s="105" t="s">
        <v>282</v>
      </c>
      <c r="R21" s="105" t="s">
        <v>282</v>
      </c>
      <c r="S21" s="105" t="s">
        <v>282</v>
      </c>
      <c r="T21" s="105" t="s">
        <v>282</v>
      </c>
      <c r="U21" s="113">
        <f>U47</f>
        <v>1237</v>
      </c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</row>
    <row r="22" spans="1:63" ht="15.75">
      <c r="A22" s="78" t="s">
        <v>280</v>
      </c>
      <c r="B22" s="78" t="s">
        <v>281</v>
      </c>
      <c r="C22" s="78" t="s">
        <v>282</v>
      </c>
      <c r="D22" s="39" t="s">
        <v>282</v>
      </c>
      <c r="E22" s="39" t="s">
        <v>282</v>
      </c>
      <c r="F22" s="39" t="s">
        <v>282</v>
      </c>
      <c r="G22" s="39" t="s">
        <v>282</v>
      </c>
      <c r="H22" s="39" t="s">
        <v>282</v>
      </c>
      <c r="I22" s="39" t="s">
        <v>282</v>
      </c>
      <c r="J22" s="39" t="s">
        <v>282</v>
      </c>
      <c r="K22" s="39" t="s">
        <v>282</v>
      </c>
      <c r="L22" s="39" t="s">
        <v>282</v>
      </c>
      <c r="M22" s="39" t="s">
        <v>282</v>
      </c>
      <c r="N22" s="39" t="s">
        <v>282</v>
      </c>
      <c r="O22" s="39" t="s">
        <v>282</v>
      </c>
      <c r="P22" s="39" t="s">
        <v>282</v>
      </c>
      <c r="Q22" s="39" t="s">
        <v>282</v>
      </c>
      <c r="R22" s="39" t="s">
        <v>282</v>
      </c>
      <c r="S22" s="39" t="s">
        <v>282</v>
      </c>
      <c r="T22" s="39" t="s">
        <v>282</v>
      </c>
      <c r="U22" s="39" t="s">
        <v>282</v>
      </c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</row>
    <row r="23" spans="1:63" ht="15.75">
      <c r="A23" s="78" t="s">
        <v>283</v>
      </c>
      <c r="B23" s="78" t="s">
        <v>284</v>
      </c>
      <c r="C23" s="78" t="s">
        <v>269</v>
      </c>
      <c r="D23" s="39" t="s">
        <v>282</v>
      </c>
      <c r="E23" s="39" t="s">
        <v>282</v>
      </c>
      <c r="F23" s="39" t="s">
        <v>282</v>
      </c>
      <c r="G23" s="39" t="s">
        <v>282</v>
      </c>
      <c r="H23" s="39" t="s">
        <v>282</v>
      </c>
      <c r="I23" s="39" t="s">
        <v>282</v>
      </c>
      <c r="J23" s="39" t="s">
        <v>282</v>
      </c>
      <c r="K23" s="39" t="s">
        <v>282</v>
      </c>
      <c r="L23" s="39" t="s">
        <v>282</v>
      </c>
      <c r="M23" s="39" t="s">
        <v>282</v>
      </c>
      <c r="N23" s="39" t="s">
        <v>282</v>
      </c>
      <c r="O23" s="39" t="s">
        <v>282</v>
      </c>
      <c r="P23" s="39" t="s">
        <v>282</v>
      </c>
      <c r="Q23" s="39" t="s">
        <v>282</v>
      </c>
      <c r="R23" s="39" t="s">
        <v>282</v>
      </c>
      <c r="S23" s="39" t="s">
        <v>282</v>
      </c>
      <c r="T23" s="39" t="s">
        <v>282</v>
      </c>
      <c r="U23" s="39" t="s">
        <v>282</v>
      </c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</row>
    <row r="24" spans="1:63" ht="30">
      <c r="A24" s="78" t="s">
        <v>285</v>
      </c>
      <c r="B24" s="78" t="s">
        <v>286</v>
      </c>
      <c r="C24" s="78" t="s">
        <v>269</v>
      </c>
      <c r="D24" s="39" t="s">
        <v>282</v>
      </c>
      <c r="E24" s="39" t="s">
        <v>282</v>
      </c>
      <c r="F24" s="39" t="s">
        <v>282</v>
      </c>
      <c r="G24" s="39" t="s">
        <v>282</v>
      </c>
      <c r="H24" s="39" t="s">
        <v>282</v>
      </c>
      <c r="I24" s="39" t="s">
        <v>282</v>
      </c>
      <c r="J24" s="39" t="s">
        <v>282</v>
      </c>
      <c r="K24" s="39" t="s">
        <v>282</v>
      </c>
      <c r="L24" s="39" t="s">
        <v>282</v>
      </c>
      <c r="M24" s="39" t="s">
        <v>282</v>
      </c>
      <c r="N24" s="39" t="s">
        <v>282</v>
      </c>
      <c r="O24" s="39" t="s">
        <v>282</v>
      </c>
      <c r="P24" s="39" t="s">
        <v>282</v>
      </c>
      <c r="Q24" s="39" t="s">
        <v>282</v>
      </c>
      <c r="R24" s="39" t="s">
        <v>282</v>
      </c>
      <c r="S24" s="39" t="s">
        <v>282</v>
      </c>
      <c r="T24" s="39" t="s">
        <v>282</v>
      </c>
      <c r="U24" s="39" t="s">
        <v>282</v>
      </c>
      <c r="AJ24" s="45"/>
      <c r="AK24" s="45"/>
      <c r="AL24" s="45"/>
      <c r="AM24" s="45"/>
      <c r="AN24" s="45"/>
      <c r="AO24" s="45"/>
      <c r="AP24" s="45"/>
      <c r="AQ24" s="45"/>
      <c r="AR24" s="45"/>
      <c r="AS24" s="45"/>
      <c r="AT24" s="45"/>
      <c r="AU24" s="45"/>
      <c r="AV24" s="45"/>
      <c r="AW24" s="45"/>
      <c r="AX24" s="45"/>
      <c r="AY24" s="45"/>
      <c r="AZ24" s="45"/>
      <c r="BA24" s="45"/>
      <c r="BB24" s="45"/>
      <c r="BC24" s="45"/>
      <c r="BD24" s="45"/>
      <c r="BE24" s="45"/>
      <c r="BF24" s="45"/>
      <c r="BG24" s="45"/>
      <c r="BH24" s="45"/>
      <c r="BI24" s="45"/>
      <c r="BJ24" s="45"/>
      <c r="BK24" s="45"/>
    </row>
    <row r="25" spans="1:63" ht="45">
      <c r="A25" s="78" t="s">
        <v>287</v>
      </c>
      <c r="B25" s="78" t="s">
        <v>288</v>
      </c>
      <c r="C25" s="78" t="s">
        <v>269</v>
      </c>
      <c r="D25" s="39" t="s">
        <v>282</v>
      </c>
      <c r="E25" s="39" t="s">
        <v>282</v>
      </c>
      <c r="F25" s="39" t="s">
        <v>282</v>
      </c>
      <c r="G25" s="39" t="s">
        <v>282</v>
      </c>
      <c r="H25" s="39" t="s">
        <v>282</v>
      </c>
      <c r="I25" s="39" t="s">
        <v>282</v>
      </c>
      <c r="J25" s="39" t="s">
        <v>282</v>
      </c>
      <c r="K25" s="39" t="s">
        <v>282</v>
      </c>
      <c r="L25" s="39" t="s">
        <v>282</v>
      </c>
      <c r="M25" s="39" t="s">
        <v>282</v>
      </c>
      <c r="N25" s="39" t="s">
        <v>282</v>
      </c>
      <c r="O25" s="39" t="s">
        <v>282</v>
      </c>
      <c r="P25" s="39" t="s">
        <v>282</v>
      </c>
      <c r="Q25" s="39" t="s">
        <v>282</v>
      </c>
      <c r="R25" s="39" t="s">
        <v>282</v>
      </c>
      <c r="S25" s="39" t="s">
        <v>282</v>
      </c>
      <c r="T25" s="39" t="s">
        <v>282</v>
      </c>
      <c r="U25" s="39" t="s">
        <v>282</v>
      </c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  <c r="BJ25" s="45"/>
      <c r="BK25" s="45"/>
    </row>
    <row r="26" spans="1:63" ht="30">
      <c r="A26" s="78" t="s">
        <v>289</v>
      </c>
      <c r="B26" s="78" t="s">
        <v>290</v>
      </c>
      <c r="C26" s="78" t="s">
        <v>269</v>
      </c>
      <c r="D26" s="39" t="s">
        <v>282</v>
      </c>
      <c r="E26" s="39" t="s">
        <v>282</v>
      </c>
      <c r="F26" s="39" t="s">
        <v>282</v>
      </c>
      <c r="G26" s="39" t="s">
        <v>282</v>
      </c>
      <c r="H26" s="39" t="s">
        <v>282</v>
      </c>
      <c r="I26" s="39" t="s">
        <v>282</v>
      </c>
      <c r="J26" s="39" t="s">
        <v>282</v>
      </c>
      <c r="K26" s="39" t="s">
        <v>282</v>
      </c>
      <c r="L26" s="39" t="s">
        <v>282</v>
      </c>
      <c r="M26" s="39" t="s">
        <v>282</v>
      </c>
      <c r="N26" s="39" t="s">
        <v>282</v>
      </c>
      <c r="O26" s="39" t="s">
        <v>282</v>
      </c>
      <c r="P26" s="39" t="s">
        <v>282</v>
      </c>
      <c r="Q26" s="39" t="s">
        <v>282</v>
      </c>
      <c r="R26" s="39" t="s">
        <v>282</v>
      </c>
      <c r="S26" s="39" t="s">
        <v>282</v>
      </c>
      <c r="T26" s="39" t="s">
        <v>282</v>
      </c>
      <c r="U26" s="39" t="s">
        <v>282</v>
      </c>
      <c r="AJ26" s="45"/>
      <c r="AK26" s="45"/>
      <c r="AL26" s="45"/>
      <c r="AM26" s="45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</row>
    <row r="27" spans="1:63" ht="45">
      <c r="A27" s="78" t="s">
        <v>291</v>
      </c>
      <c r="B27" s="78" t="s">
        <v>292</v>
      </c>
      <c r="C27" s="78" t="s">
        <v>269</v>
      </c>
      <c r="D27" s="39" t="s">
        <v>282</v>
      </c>
      <c r="E27" s="39" t="s">
        <v>282</v>
      </c>
      <c r="F27" s="39" t="s">
        <v>282</v>
      </c>
      <c r="G27" s="39" t="s">
        <v>282</v>
      </c>
      <c r="H27" s="39" t="s">
        <v>282</v>
      </c>
      <c r="I27" s="39" t="s">
        <v>282</v>
      </c>
      <c r="J27" s="39" t="s">
        <v>282</v>
      </c>
      <c r="K27" s="39" t="s">
        <v>282</v>
      </c>
      <c r="L27" s="39" t="s">
        <v>282</v>
      </c>
      <c r="M27" s="39" t="s">
        <v>282</v>
      </c>
      <c r="N27" s="39" t="s">
        <v>282</v>
      </c>
      <c r="O27" s="39" t="s">
        <v>282</v>
      </c>
      <c r="P27" s="39" t="s">
        <v>282</v>
      </c>
      <c r="Q27" s="39" t="s">
        <v>282</v>
      </c>
      <c r="R27" s="39" t="s">
        <v>282</v>
      </c>
      <c r="S27" s="39" t="s">
        <v>282</v>
      </c>
      <c r="T27" s="39" t="s">
        <v>282</v>
      </c>
      <c r="U27" s="39" t="s">
        <v>282</v>
      </c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</row>
    <row r="28" spans="1:63" ht="45">
      <c r="A28" s="78" t="s">
        <v>293</v>
      </c>
      <c r="B28" s="78" t="s">
        <v>294</v>
      </c>
      <c r="C28" s="78" t="s">
        <v>269</v>
      </c>
      <c r="D28" s="39" t="s">
        <v>282</v>
      </c>
      <c r="E28" s="39" t="s">
        <v>282</v>
      </c>
      <c r="F28" s="39" t="s">
        <v>282</v>
      </c>
      <c r="G28" s="39" t="s">
        <v>282</v>
      </c>
      <c r="H28" s="39" t="s">
        <v>282</v>
      </c>
      <c r="I28" s="39" t="s">
        <v>282</v>
      </c>
      <c r="J28" s="39" t="s">
        <v>282</v>
      </c>
      <c r="K28" s="39" t="s">
        <v>282</v>
      </c>
      <c r="L28" s="39" t="s">
        <v>282</v>
      </c>
      <c r="M28" s="39" t="s">
        <v>282</v>
      </c>
      <c r="N28" s="39" t="s">
        <v>282</v>
      </c>
      <c r="O28" s="39" t="s">
        <v>282</v>
      </c>
      <c r="P28" s="39" t="s">
        <v>282</v>
      </c>
      <c r="Q28" s="39" t="s">
        <v>282</v>
      </c>
      <c r="R28" s="39" t="s">
        <v>282</v>
      </c>
      <c r="S28" s="39" t="s">
        <v>282</v>
      </c>
      <c r="T28" s="39" t="s">
        <v>282</v>
      </c>
      <c r="U28" s="39" t="s">
        <v>282</v>
      </c>
      <c r="AJ28" s="45"/>
      <c r="AK28" s="45"/>
      <c r="AL28" s="45"/>
      <c r="AM28" s="45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</row>
    <row r="29" spans="1:63" ht="45">
      <c r="A29" s="78" t="s">
        <v>295</v>
      </c>
      <c r="B29" s="78" t="s">
        <v>296</v>
      </c>
      <c r="C29" s="78" t="s">
        <v>269</v>
      </c>
      <c r="D29" s="39" t="s">
        <v>282</v>
      </c>
      <c r="E29" s="39" t="s">
        <v>282</v>
      </c>
      <c r="F29" s="39" t="s">
        <v>282</v>
      </c>
      <c r="G29" s="39" t="s">
        <v>282</v>
      </c>
      <c r="H29" s="39" t="s">
        <v>282</v>
      </c>
      <c r="I29" s="39" t="s">
        <v>282</v>
      </c>
      <c r="J29" s="39" t="s">
        <v>282</v>
      </c>
      <c r="K29" s="39" t="s">
        <v>282</v>
      </c>
      <c r="L29" s="39" t="s">
        <v>282</v>
      </c>
      <c r="M29" s="39" t="s">
        <v>282</v>
      </c>
      <c r="N29" s="39" t="s">
        <v>282</v>
      </c>
      <c r="O29" s="39" t="s">
        <v>282</v>
      </c>
      <c r="P29" s="39" t="s">
        <v>282</v>
      </c>
      <c r="Q29" s="39" t="s">
        <v>282</v>
      </c>
      <c r="R29" s="39" t="s">
        <v>282</v>
      </c>
      <c r="S29" s="39" t="s">
        <v>282</v>
      </c>
      <c r="T29" s="39" t="s">
        <v>282</v>
      </c>
      <c r="U29" s="39" t="s">
        <v>282</v>
      </c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</row>
    <row r="30" spans="1:63" ht="45">
      <c r="A30" s="78" t="s">
        <v>297</v>
      </c>
      <c r="B30" s="78" t="s">
        <v>298</v>
      </c>
      <c r="C30" s="78" t="s">
        <v>269</v>
      </c>
      <c r="D30" s="39" t="s">
        <v>282</v>
      </c>
      <c r="E30" s="39" t="s">
        <v>282</v>
      </c>
      <c r="F30" s="39" t="s">
        <v>282</v>
      </c>
      <c r="G30" s="39" t="s">
        <v>282</v>
      </c>
      <c r="H30" s="39" t="s">
        <v>282</v>
      </c>
      <c r="I30" s="39" t="s">
        <v>282</v>
      </c>
      <c r="J30" s="39" t="s">
        <v>282</v>
      </c>
      <c r="K30" s="39" t="s">
        <v>282</v>
      </c>
      <c r="L30" s="39" t="s">
        <v>282</v>
      </c>
      <c r="M30" s="39" t="s">
        <v>282</v>
      </c>
      <c r="N30" s="39" t="s">
        <v>282</v>
      </c>
      <c r="O30" s="39" t="s">
        <v>282</v>
      </c>
      <c r="P30" s="39" t="s">
        <v>282</v>
      </c>
      <c r="Q30" s="39" t="s">
        <v>282</v>
      </c>
      <c r="R30" s="39" t="s">
        <v>282</v>
      </c>
      <c r="S30" s="39" t="s">
        <v>282</v>
      </c>
      <c r="T30" s="39" t="s">
        <v>282</v>
      </c>
      <c r="U30" s="39" t="s">
        <v>282</v>
      </c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</row>
    <row r="31" spans="1:63" ht="60">
      <c r="A31" s="78" t="s">
        <v>299</v>
      </c>
      <c r="B31" s="78" t="s">
        <v>300</v>
      </c>
      <c r="C31" s="78" t="s">
        <v>269</v>
      </c>
      <c r="D31" s="39" t="s">
        <v>282</v>
      </c>
      <c r="E31" s="39" t="s">
        <v>282</v>
      </c>
      <c r="F31" s="39" t="s">
        <v>282</v>
      </c>
      <c r="G31" s="39" t="s">
        <v>282</v>
      </c>
      <c r="H31" s="39" t="s">
        <v>282</v>
      </c>
      <c r="I31" s="39" t="s">
        <v>282</v>
      </c>
      <c r="J31" s="39" t="s">
        <v>282</v>
      </c>
      <c r="K31" s="39" t="s">
        <v>282</v>
      </c>
      <c r="L31" s="39" t="s">
        <v>282</v>
      </c>
      <c r="M31" s="39" t="s">
        <v>282</v>
      </c>
      <c r="N31" s="39" t="s">
        <v>282</v>
      </c>
      <c r="O31" s="39" t="s">
        <v>282</v>
      </c>
      <c r="P31" s="39" t="s">
        <v>282</v>
      </c>
      <c r="Q31" s="39" t="s">
        <v>282</v>
      </c>
      <c r="R31" s="39" t="s">
        <v>282</v>
      </c>
      <c r="S31" s="39" t="s">
        <v>282</v>
      </c>
      <c r="T31" s="39" t="s">
        <v>282</v>
      </c>
      <c r="U31" s="39" t="s">
        <v>282</v>
      </c>
      <c r="AJ31" s="45"/>
      <c r="AK31" s="45"/>
      <c r="AL31" s="45"/>
      <c r="AM31" s="45"/>
      <c r="AN31" s="45"/>
      <c r="AO31" s="45"/>
      <c r="AP31" s="45"/>
      <c r="AQ31" s="45"/>
      <c r="AR31" s="45"/>
      <c r="AS31" s="45"/>
      <c r="AT31" s="45"/>
      <c r="AU31" s="45"/>
      <c r="AV31" s="45"/>
      <c r="AW31" s="45"/>
      <c r="AX31" s="45"/>
      <c r="AY31" s="45"/>
      <c r="AZ31" s="45"/>
      <c r="BA31" s="45"/>
      <c r="BB31" s="45"/>
      <c r="BC31" s="45"/>
      <c r="BD31" s="45"/>
      <c r="BE31" s="45"/>
      <c r="BF31" s="45"/>
      <c r="BG31" s="45"/>
      <c r="BH31" s="45"/>
      <c r="BI31" s="45"/>
      <c r="BJ31" s="45"/>
      <c r="BK31" s="45"/>
    </row>
    <row r="32" spans="1:63" ht="45">
      <c r="A32" s="78" t="s">
        <v>301</v>
      </c>
      <c r="B32" s="78" t="s">
        <v>302</v>
      </c>
      <c r="C32" s="78" t="s">
        <v>269</v>
      </c>
      <c r="D32" s="39" t="s">
        <v>282</v>
      </c>
      <c r="E32" s="39" t="s">
        <v>282</v>
      </c>
      <c r="F32" s="39" t="s">
        <v>282</v>
      </c>
      <c r="G32" s="39" t="s">
        <v>282</v>
      </c>
      <c r="H32" s="39" t="s">
        <v>282</v>
      </c>
      <c r="I32" s="39" t="s">
        <v>282</v>
      </c>
      <c r="J32" s="39" t="s">
        <v>282</v>
      </c>
      <c r="K32" s="39" t="s">
        <v>282</v>
      </c>
      <c r="L32" s="39" t="s">
        <v>282</v>
      </c>
      <c r="M32" s="39" t="s">
        <v>282</v>
      </c>
      <c r="N32" s="39" t="s">
        <v>282</v>
      </c>
      <c r="O32" s="39" t="s">
        <v>282</v>
      </c>
      <c r="P32" s="39" t="s">
        <v>282</v>
      </c>
      <c r="Q32" s="39" t="s">
        <v>282</v>
      </c>
      <c r="R32" s="39" t="s">
        <v>282</v>
      </c>
      <c r="S32" s="39" t="s">
        <v>282</v>
      </c>
      <c r="T32" s="39" t="s">
        <v>282</v>
      </c>
      <c r="U32" s="39" t="s">
        <v>282</v>
      </c>
      <c r="AJ32" s="45"/>
      <c r="AK32" s="45"/>
      <c r="AL32" s="45"/>
      <c r="AM32" s="45"/>
      <c r="AN32" s="45"/>
      <c r="AO32" s="45"/>
      <c r="AP32" s="45"/>
      <c r="AQ32" s="45"/>
      <c r="AR32" s="45"/>
      <c r="AS32" s="45"/>
      <c r="AT32" s="45"/>
      <c r="AU32" s="45"/>
      <c r="AV32" s="45"/>
      <c r="AW32" s="45"/>
      <c r="AX32" s="45"/>
      <c r="AY32" s="45"/>
      <c r="AZ32" s="45"/>
      <c r="BA32" s="45"/>
      <c r="BB32" s="45"/>
      <c r="BC32" s="45"/>
      <c r="BD32" s="45"/>
      <c r="BE32" s="45"/>
      <c r="BF32" s="45"/>
      <c r="BG32" s="45"/>
      <c r="BH32" s="45"/>
      <c r="BI32" s="45"/>
      <c r="BJ32" s="45"/>
      <c r="BK32" s="45"/>
    </row>
    <row r="33" spans="1:63" ht="60">
      <c r="A33" s="78" t="s">
        <v>303</v>
      </c>
      <c r="B33" s="78" t="s">
        <v>304</v>
      </c>
      <c r="C33" s="78" t="s">
        <v>269</v>
      </c>
      <c r="D33" s="39" t="s">
        <v>282</v>
      </c>
      <c r="E33" s="39" t="s">
        <v>282</v>
      </c>
      <c r="F33" s="39" t="s">
        <v>282</v>
      </c>
      <c r="G33" s="39" t="s">
        <v>282</v>
      </c>
      <c r="H33" s="39" t="s">
        <v>282</v>
      </c>
      <c r="I33" s="39" t="s">
        <v>282</v>
      </c>
      <c r="J33" s="39" t="s">
        <v>282</v>
      </c>
      <c r="K33" s="39" t="s">
        <v>282</v>
      </c>
      <c r="L33" s="39" t="s">
        <v>282</v>
      </c>
      <c r="M33" s="39" t="s">
        <v>282</v>
      </c>
      <c r="N33" s="39" t="s">
        <v>282</v>
      </c>
      <c r="O33" s="39" t="s">
        <v>282</v>
      </c>
      <c r="P33" s="39" t="s">
        <v>282</v>
      </c>
      <c r="Q33" s="39" t="s">
        <v>282</v>
      </c>
      <c r="R33" s="39" t="s">
        <v>282</v>
      </c>
      <c r="S33" s="39" t="s">
        <v>282</v>
      </c>
      <c r="T33" s="39" t="s">
        <v>282</v>
      </c>
      <c r="U33" s="39" t="s">
        <v>282</v>
      </c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</row>
    <row r="34" spans="1:63" ht="60">
      <c r="A34" s="78" t="s">
        <v>305</v>
      </c>
      <c r="B34" s="78" t="s">
        <v>306</v>
      </c>
      <c r="C34" s="78" t="s">
        <v>269</v>
      </c>
      <c r="D34" s="39" t="s">
        <v>282</v>
      </c>
      <c r="E34" s="39" t="s">
        <v>282</v>
      </c>
      <c r="F34" s="39" t="s">
        <v>282</v>
      </c>
      <c r="G34" s="39" t="s">
        <v>282</v>
      </c>
      <c r="H34" s="39" t="s">
        <v>282</v>
      </c>
      <c r="I34" s="39" t="s">
        <v>282</v>
      </c>
      <c r="J34" s="39" t="s">
        <v>282</v>
      </c>
      <c r="K34" s="39" t="s">
        <v>282</v>
      </c>
      <c r="L34" s="39" t="s">
        <v>282</v>
      </c>
      <c r="M34" s="39" t="s">
        <v>282</v>
      </c>
      <c r="N34" s="39" t="s">
        <v>282</v>
      </c>
      <c r="O34" s="39" t="s">
        <v>282</v>
      </c>
      <c r="P34" s="39" t="s">
        <v>282</v>
      </c>
      <c r="Q34" s="39" t="s">
        <v>282</v>
      </c>
      <c r="R34" s="39" t="s">
        <v>282</v>
      </c>
      <c r="S34" s="39" t="s">
        <v>282</v>
      </c>
      <c r="T34" s="39" t="s">
        <v>282</v>
      </c>
      <c r="U34" s="39" t="s">
        <v>282</v>
      </c>
      <c r="AJ34" s="45"/>
      <c r="AK34" s="45"/>
      <c r="AL34" s="45"/>
      <c r="AM34" s="45"/>
      <c r="AN34" s="45"/>
      <c r="AO34" s="45"/>
      <c r="AP34" s="45"/>
      <c r="AQ34" s="45"/>
      <c r="AR34" s="45"/>
      <c r="AS34" s="45"/>
      <c r="AT34" s="45"/>
      <c r="AU34" s="45"/>
      <c r="AV34" s="45"/>
      <c r="AW34" s="45"/>
      <c r="AX34" s="45"/>
      <c r="AY34" s="45"/>
      <c r="AZ34" s="45"/>
      <c r="BA34" s="45"/>
      <c r="BB34" s="45"/>
      <c r="BC34" s="45"/>
      <c r="BD34" s="45"/>
      <c r="BE34" s="45"/>
      <c r="BF34" s="45"/>
      <c r="BG34" s="45"/>
      <c r="BH34" s="45"/>
      <c r="BI34" s="45"/>
      <c r="BJ34" s="45"/>
      <c r="BK34" s="45"/>
    </row>
    <row r="35" spans="1:63" ht="30">
      <c r="A35" s="78" t="s">
        <v>307</v>
      </c>
      <c r="B35" s="78" t="s">
        <v>308</v>
      </c>
      <c r="C35" s="78" t="s">
        <v>269</v>
      </c>
      <c r="D35" s="39" t="s">
        <v>282</v>
      </c>
      <c r="E35" s="39" t="s">
        <v>282</v>
      </c>
      <c r="F35" s="39" t="s">
        <v>282</v>
      </c>
      <c r="G35" s="39" t="s">
        <v>282</v>
      </c>
      <c r="H35" s="39" t="s">
        <v>282</v>
      </c>
      <c r="I35" s="39" t="s">
        <v>282</v>
      </c>
      <c r="J35" s="39" t="s">
        <v>282</v>
      </c>
      <c r="K35" s="39" t="s">
        <v>282</v>
      </c>
      <c r="L35" s="39" t="s">
        <v>282</v>
      </c>
      <c r="M35" s="39" t="s">
        <v>282</v>
      </c>
      <c r="N35" s="39" t="s">
        <v>282</v>
      </c>
      <c r="O35" s="39" t="s">
        <v>282</v>
      </c>
      <c r="P35" s="39" t="s">
        <v>282</v>
      </c>
      <c r="Q35" s="39" t="s">
        <v>282</v>
      </c>
      <c r="R35" s="39" t="s">
        <v>282</v>
      </c>
      <c r="S35" s="39" t="s">
        <v>282</v>
      </c>
      <c r="T35" s="39" t="s">
        <v>282</v>
      </c>
      <c r="U35" s="39" t="s">
        <v>282</v>
      </c>
      <c r="AJ35" s="45"/>
      <c r="AK35" s="45"/>
      <c r="AL35" s="45"/>
      <c r="AM35" s="45"/>
      <c r="AN35" s="45"/>
      <c r="AO35" s="45"/>
      <c r="AP35" s="45"/>
      <c r="AQ35" s="45"/>
      <c r="AR35" s="45"/>
      <c r="AS35" s="45"/>
      <c r="AT35" s="45"/>
      <c r="AU35" s="45"/>
      <c r="AV35" s="45"/>
      <c r="AW35" s="45"/>
      <c r="AX35" s="45"/>
      <c r="AY35" s="45"/>
      <c r="AZ35" s="45"/>
      <c r="BA35" s="45"/>
      <c r="BB35" s="45"/>
      <c r="BC35" s="45"/>
      <c r="BD35" s="45"/>
      <c r="BE35" s="45"/>
      <c r="BF35" s="45"/>
      <c r="BG35" s="45"/>
      <c r="BH35" s="45"/>
      <c r="BI35" s="45"/>
      <c r="BJ35" s="45"/>
      <c r="BK35" s="45"/>
    </row>
    <row r="36" spans="1:63" ht="30">
      <c r="A36" s="78" t="s">
        <v>309</v>
      </c>
      <c r="B36" s="78" t="s">
        <v>310</v>
      </c>
      <c r="C36" s="78" t="s">
        <v>269</v>
      </c>
      <c r="D36" s="39" t="s">
        <v>282</v>
      </c>
      <c r="E36" s="39" t="s">
        <v>282</v>
      </c>
      <c r="F36" s="39" t="s">
        <v>282</v>
      </c>
      <c r="G36" s="39" t="s">
        <v>282</v>
      </c>
      <c r="H36" s="39" t="s">
        <v>282</v>
      </c>
      <c r="I36" s="39" t="s">
        <v>282</v>
      </c>
      <c r="J36" s="39" t="s">
        <v>282</v>
      </c>
      <c r="K36" s="39" t="s">
        <v>282</v>
      </c>
      <c r="L36" s="39" t="s">
        <v>282</v>
      </c>
      <c r="M36" s="39" t="s">
        <v>282</v>
      </c>
      <c r="N36" s="39" t="s">
        <v>282</v>
      </c>
      <c r="O36" s="39" t="s">
        <v>282</v>
      </c>
      <c r="P36" s="39" t="s">
        <v>282</v>
      </c>
      <c r="Q36" s="39" t="s">
        <v>282</v>
      </c>
      <c r="R36" s="39" t="s">
        <v>282</v>
      </c>
      <c r="S36" s="39" t="s">
        <v>282</v>
      </c>
      <c r="T36" s="39" t="s">
        <v>282</v>
      </c>
      <c r="U36" s="39" t="s">
        <v>282</v>
      </c>
      <c r="AJ36" s="45"/>
      <c r="AK36" s="45"/>
      <c r="AL36" s="45"/>
      <c r="AM36" s="45"/>
      <c r="AN36" s="45"/>
      <c r="AO36" s="45"/>
      <c r="AP36" s="45"/>
      <c r="AQ36" s="45"/>
      <c r="AR36" s="45"/>
      <c r="AS36" s="45"/>
      <c r="AT36" s="45"/>
      <c r="AU36" s="45"/>
      <c r="AV36" s="45"/>
      <c r="AW36" s="45"/>
      <c r="AX36" s="45"/>
      <c r="AY36" s="45"/>
      <c r="AZ36" s="45"/>
      <c r="BA36" s="45"/>
      <c r="BB36" s="45"/>
      <c r="BC36" s="45"/>
      <c r="BD36" s="45"/>
      <c r="BE36" s="45"/>
      <c r="BF36" s="45"/>
      <c r="BG36" s="45"/>
      <c r="BH36" s="45"/>
      <c r="BI36" s="45"/>
      <c r="BJ36" s="45"/>
      <c r="BK36" s="45"/>
    </row>
    <row r="37" spans="1:63" ht="30">
      <c r="A37" s="78" t="s">
        <v>311</v>
      </c>
      <c r="B37" s="78" t="s">
        <v>312</v>
      </c>
      <c r="C37" s="78" t="s">
        <v>269</v>
      </c>
      <c r="D37" s="39" t="s">
        <v>282</v>
      </c>
      <c r="E37" s="39" t="s">
        <v>282</v>
      </c>
      <c r="F37" s="39" t="s">
        <v>282</v>
      </c>
      <c r="G37" s="39" t="s">
        <v>282</v>
      </c>
      <c r="H37" s="39" t="s">
        <v>282</v>
      </c>
      <c r="I37" s="39" t="s">
        <v>282</v>
      </c>
      <c r="J37" s="39" t="s">
        <v>282</v>
      </c>
      <c r="K37" s="39" t="s">
        <v>282</v>
      </c>
      <c r="L37" s="39" t="s">
        <v>282</v>
      </c>
      <c r="M37" s="39" t="s">
        <v>282</v>
      </c>
      <c r="N37" s="39" t="s">
        <v>282</v>
      </c>
      <c r="O37" s="39" t="s">
        <v>282</v>
      </c>
      <c r="P37" s="39" t="s">
        <v>282</v>
      </c>
      <c r="Q37" s="39" t="s">
        <v>282</v>
      </c>
      <c r="R37" s="39" t="s">
        <v>282</v>
      </c>
      <c r="S37" s="39" t="s">
        <v>282</v>
      </c>
      <c r="T37" s="39" t="s">
        <v>282</v>
      </c>
      <c r="U37" s="39" t="s">
        <v>282</v>
      </c>
      <c r="AJ37" s="45"/>
      <c r="AK37" s="45"/>
      <c r="AL37" s="45"/>
      <c r="AM37" s="45"/>
      <c r="AN37" s="45"/>
      <c r="AO37" s="45"/>
      <c r="AP37" s="45"/>
      <c r="AQ37" s="45"/>
      <c r="AR37" s="45"/>
      <c r="AS37" s="45"/>
      <c r="AT37" s="45"/>
      <c r="AU37" s="45"/>
      <c r="AV37" s="45"/>
      <c r="AW37" s="45"/>
      <c r="AX37" s="45"/>
      <c r="AY37" s="45"/>
      <c r="AZ37" s="45"/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</row>
    <row r="38" spans="1:63" ht="45">
      <c r="A38" s="78" t="s">
        <v>313</v>
      </c>
      <c r="B38" s="78" t="s">
        <v>314</v>
      </c>
      <c r="C38" s="78" t="s">
        <v>269</v>
      </c>
      <c r="D38" s="39" t="s">
        <v>282</v>
      </c>
      <c r="E38" s="39" t="s">
        <v>282</v>
      </c>
      <c r="F38" s="39" t="s">
        <v>282</v>
      </c>
      <c r="G38" s="39" t="s">
        <v>282</v>
      </c>
      <c r="H38" s="39" t="s">
        <v>282</v>
      </c>
      <c r="I38" s="39" t="s">
        <v>282</v>
      </c>
      <c r="J38" s="39" t="s">
        <v>282</v>
      </c>
      <c r="K38" s="39" t="s">
        <v>282</v>
      </c>
      <c r="L38" s="39" t="s">
        <v>282</v>
      </c>
      <c r="M38" s="39" t="s">
        <v>282</v>
      </c>
      <c r="N38" s="39" t="s">
        <v>282</v>
      </c>
      <c r="O38" s="39" t="s">
        <v>282</v>
      </c>
      <c r="P38" s="39" t="s">
        <v>282</v>
      </c>
      <c r="Q38" s="39" t="s">
        <v>282</v>
      </c>
      <c r="R38" s="39" t="s">
        <v>282</v>
      </c>
      <c r="S38" s="39" t="s">
        <v>282</v>
      </c>
      <c r="T38" s="39" t="s">
        <v>282</v>
      </c>
      <c r="U38" s="39" t="s">
        <v>282</v>
      </c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</row>
    <row r="39" spans="1:63" ht="45">
      <c r="A39" s="78" t="s">
        <v>315</v>
      </c>
      <c r="B39" s="78" t="s">
        <v>316</v>
      </c>
      <c r="C39" s="78" t="s">
        <v>269</v>
      </c>
      <c r="D39" s="39" t="s">
        <v>282</v>
      </c>
      <c r="E39" s="39" t="s">
        <v>282</v>
      </c>
      <c r="F39" s="39" t="s">
        <v>282</v>
      </c>
      <c r="G39" s="39" t="s">
        <v>282</v>
      </c>
      <c r="H39" s="39" t="s">
        <v>282</v>
      </c>
      <c r="I39" s="39" t="s">
        <v>282</v>
      </c>
      <c r="J39" s="39" t="s">
        <v>282</v>
      </c>
      <c r="K39" s="39" t="s">
        <v>282</v>
      </c>
      <c r="L39" s="39" t="s">
        <v>282</v>
      </c>
      <c r="M39" s="39" t="s">
        <v>282</v>
      </c>
      <c r="N39" s="39" t="s">
        <v>282</v>
      </c>
      <c r="O39" s="39" t="s">
        <v>282</v>
      </c>
      <c r="P39" s="39" t="s">
        <v>282</v>
      </c>
      <c r="Q39" s="39" t="s">
        <v>282</v>
      </c>
      <c r="R39" s="39" t="s">
        <v>282</v>
      </c>
      <c r="S39" s="39" t="s">
        <v>282</v>
      </c>
      <c r="T39" s="39" t="s">
        <v>282</v>
      </c>
      <c r="U39" s="39" t="s">
        <v>282</v>
      </c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</row>
    <row r="40" spans="1:63" ht="45">
      <c r="A40" s="78" t="s">
        <v>317</v>
      </c>
      <c r="B40" s="78" t="s">
        <v>318</v>
      </c>
      <c r="C40" s="78" t="s">
        <v>269</v>
      </c>
      <c r="D40" s="39" t="s">
        <v>282</v>
      </c>
      <c r="E40" s="39" t="s">
        <v>282</v>
      </c>
      <c r="F40" s="39" t="s">
        <v>282</v>
      </c>
      <c r="G40" s="39" t="s">
        <v>282</v>
      </c>
      <c r="H40" s="39" t="s">
        <v>282</v>
      </c>
      <c r="I40" s="39" t="s">
        <v>282</v>
      </c>
      <c r="J40" s="39" t="s">
        <v>282</v>
      </c>
      <c r="K40" s="39" t="s">
        <v>282</v>
      </c>
      <c r="L40" s="39" t="s">
        <v>282</v>
      </c>
      <c r="M40" s="39" t="s">
        <v>282</v>
      </c>
      <c r="N40" s="39" t="s">
        <v>282</v>
      </c>
      <c r="O40" s="39" t="s">
        <v>282</v>
      </c>
      <c r="P40" s="39" t="s">
        <v>282</v>
      </c>
      <c r="Q40" s="39" t="s">
        <v>282</v>
      </c>
      <c r="R40" s="39" t="s">
        <v>282</v>
      </c>
      <c r="S40" s="39" t="s">
        <v>282</v>
      </c>
      <c r="T40" s="39" t="s">
        <v>282</v>
      </c>
      <c r="U40" s="39" t="s">
        <v>282</v>
      </c>
      <c r="AJ40" s="45"/>
      <c r="AK40" s="45"/>
      <c r="AL40" s="45"/>
      <c r="AM40" s="45"/>
      <c r="AN40" s="45"/>
      <c r="AO40" s="45"/>
      <c r="AP40" s="45"/>
      <c r="AQ40" s="45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</row>
    <row r="41" spans="1:63" ht="60">
      <c r="A41" s="78" t="s">
        <v>319</v>
      </c>
      <c r="B41" s="78" t="s">
        <v>320</v>
      </c>
      <c r="C41" s="78" t="s">
        <v>269</v>
      </c>
      <c r="D41" s="39" t="s">
        <v>282</v>
      </c>
      <c r="E41" s="39" t="s">
        <v>282</v>
      </c>
      <c r="F41" s="39" t="s">
        <v>282</v>
      </c>
      <c r="G41" s="39" t="s">
        <v>282</v>
      </c>
      <c r="H41" s="39" t="s">
        <v>282</v>
      </c>
      <c r="I41" s="39" t="s">
        <v>282</v>
      </c>
      <c r="J41" s="39" t="s">
        <v>282</v>
      </c>
      <c r="K41" s="39" t="s">
        <v>282</v>
      </c>
      <c r="L41" s="39" t="s">
        <v>282</v>
      </c>
      <c r="M41" s="39" t="s">
        <v>282</v>
      </c>
      <c r="N41" s="39" t="s">
        <v>282</v>
      </c>
      <c r="O41" s="39" t="s">
        <v>282</v>
      </c>
      <c r="P41" s="39" t="s">
        <v>282</v>
      </c>
      <c r="Q41" s="39" t="s">
        <v>282</v>
      </c>
      <c r="R41" s="39" t="s">
        <v>282</v>
      </c>
      <c r="S41" s="39" t="s">
        <v>282</v>
      </c>
      <c r="T41" s="39" t="s">
        <v>282</v>
      </c>
      <c r="U41" s="39" t="s">
        <v>282</v>
      </c>
      <c r="AJ41" s="45"/>
      <c r="AK41" s="45"/>
      <c r="AL41" s="45"/>
      <c r="AM41" s="45"/>
      <c r="AN41" s="45"/>
      <c r="AO41" s="45"/>
      <c r="AP41" s="45"/>
      <c r="AQ41" s="45"/>
      <c r="AR41" s="45"/>
      <c r="AS41" s="45"/>
      <c r="AT41" s="45"/>
      <c r="AU41" s="45"/>
      <c r="AV41" s="45"/>
      <c r="AW41" s="45"/>
      <c r="AX41" s="45"/>
      <c r="AY41" s="45"/>
      <c r="AZ41" s="45"/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</row>
    <row r="42" spans="1:63" ht="42.75">
      <c r="A42" s="79" t="s">
        <v>321</v>
      </c>
      <c r="B42" s="79" t="s">
        <v>322</v>
      </c>
      <c r="C42" s="79" t="s">
        <v>323</v>
      </c>
      <c r="D42" s="39" t="s">
        <v>282</v>
      </c>
      <c r="E42" s="39" t="s">
        <v>282</v>
      </c>
      <c r="F42" s="39" t="s">
        <v>282</v>
      </c>
      <c r="G42" s="39" t="s">
        <v>282</v>
      </c>
      <c r="H42" s="39" t="s">
        <v>282</v>
      </c>
      <c r="I42" s="39" t="s">
        <v>282</v>
      </c>
      <c r="J42" s="39" t="s">
        <v>282</v>
      </c>
      <c r="K42" s="39" t="s">
        <v>282</v>
      </c>
      <c r="L42" s="39" t="s">
        <v>282</v>
      </c>
      <c r="M42" s="39" t="s">
        <v>282</v>
      </c>
      <c r="N42" s="39" t="s">
        <v>282</v>
      </c>
      <c r="O42" s="39" t="s">
        <v>282</v>
      </c>
      <c r="P42" s="39" t="s">
        <v>282</v>
      </c>
      <c r="Q42" s="39" t="s">
        <v>282</v>
      </c>
      <c r="R42" s="39" t="s">
        <v>282</v>
      </c>
      <c r="S42" s="39" t="s">
        <v>282</v>
      </c>
      <c r="T42" s="39" t="s">
        <v>282</v>
      </c>
      <c r="U42" s="39" t="s">
        <v>282</v>
      </c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</row>
    <row r="43" spans="1:63" ht="15.75">
      <c r="A43" s="80" t="s">
        <v>324</v>
      </c>
      <c r="B43" s="80" t="s">
        <v>325</v>
      </c>
      <c r="C43" s="80" t="s">
        <v>323</v>
      </c>
      <c r="D43" s="39" t="s">
        <v>282</v>
      </c>
      <c r="E43" s="39" t="s">
        <v>282</v>
      </c>
      <c r="F43" s="39" t="s">
        <v>282</v>
      </c>
      <c r="G43" s="39" t="s">
        <v>282</v>
      </c>
      <c r="H43" s="39" t="s">
        <v>282</v>
      </c>
      <c r="I43" s="39" t="s">
        <v>282</v>
      </c>
      <c r="J43" s="39" t="s">
        <v>282</v>
      </c>
      <c r="K43" s="39" t="s">
        <v>282</v>
      </c>
      <c r="L43" s="39" t="s">
        <v>282</v>
      </c>
      <c r="M43" s="39" t="s">
        <v>282</v>
      </c>
      <c r="N43" s="39" t="s">
        <v>282</v>
      </c>
      <c r="O43" s="39" t="s">
        <v>282</v>
      </c>
      <c r="P43" s="39" t="s">
        <v>282</v>
      </c>
      <c r="Q43" s="39" t="s">
        <v>282</v>
      </c>
      <c r="R43" s="39" t="s">
        <v>282</v>
      </c>
      <c r="S43" s="39" t="s">
        <v>282</v>
      </c>
      <c r="T43" s="39" t="s">
        <v>282</v>
      </c>
      <c r="U43" s="39" t="s">
        <v>282</v>
      </c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</row>
    <row r="44" spans="1:63" ht="15.75">
      <c r="A44" s="80" t="s">
        <v>326</v>
      </c>
      <c r="B44" s="80" t="s">
        <v>327</v>
      </c>
      <c r="C44" s="80" t="s">
        <v>323</v>
      </c>
      <c r="D44" s="39" t="s">
        <v>282</v>
      </c>
      <c r="E44" s="39" t="s">
        <v>282</v>
      </c>
      <c r="F44" s="39" t="s">
        <v>282</v>
      </c>
      <c r="G44" s="39" t="s">
        <v>282</v>
      </c>
      <c r="H44" s="39" t="s">
        <v>282</v>
      </c>
      <c r="I44" s="39" t="s">
        <v>282</v>
      </c>
      <c r="J44" s="39" t="s">
        <v>282</v>
      </c>
      <c r="K44" s="39" t="s">
        <v>282</v>
      </c>
      <c r="L44" s="39" t="s">
        <v>282</v>
      </c>
      <c r="M44" s="39" t="s">
        <v>282</v>
      </c>
      <c r="N44" s="39" t="s">
        <v>282</v>
      </c>
      <c r="O44" s="39" t="s">
        <v>282</v>
      </c>
      <c r="P44" s="39" t="s">
        <v>282</v>
      </c>
      <c r="Q44" s="39" t="s">
        <v>282</v>
      </c>
      <c r="R44" s="39" t="s">
        <v>282</v>
      </c>
      <c r="S44" s="39" t="s">
        <v>282</v>
      </c>
      <c r="T44" s="39" t="s">
        <v>282</v>
      </c>
      <c r="U44" s="39" t="s">
        <v>282</v>
      </c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</row>
    <row r="45" spans="1:63" ht="45">
      <c r="A45" s="78" t="s">
        <v>328</v>
      </c>
      <c r="B45" s="78" t="s">
        <v>329</v>
      </c>
      <c r="C45" s="78" t="s">
        <v>269</v>
      </c>
      <c r="D45" s="39" t="s">
        <v>282</v>
      </c>
      <c r="E45" s="39" t="s">
        <v>282</v>
      </c>
      <c r="F45" s="39" t="s">
        <v>282</v>
      </c>
      <c r="G45" s="39" t="s">
        <v>282</v>
      </c>
      <c r="H45" s="39" t="s">
        <v>282</v>
      </c>
      <c r="I45" s="39" t="s">
        <v>282</v>
      </c>
      <c r="J45" s="39" t="s">
        <v>282</v>
      </c>
      <c r="K45" s="39" t="s">
        <v>282</v>
      </c>
      <c r="L45" s="39" t="s">
        <v>282</v>
      </c>
      <c r="M45" s="39" t="s">
        <v>282</v>
      </c>
      <c r="N45" s="39" t="s">
        <v>282</v>
      </c>
      <c r="O45" s="39" t="s">
        <v>282</v>
      </c>
      <c r="P45" s="39" t="s">
        <v>282</v>
      </c>
      <c r="Q45" s="39" t="s">
        <v>282</v>
      </c>
      <c r="R45" s="39" t="s">
        <v>282</v>
      </c>
      <c r="S45" s="39" t="s">
        <v>282</v>
      </c>
      <c r="T45" s="39" t="s">
        <v>282</v>
      </c>
      <c r="U45" s="39" t="s">
        <v>282</v>
      </c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</row>
    <row r="46" spans="1:63" ht="45">
      <c r="A46" s="78" t="s">
        <v>330</v>
      </c>
      <c r="B46" s="78" t="s">
        <v>331</v>
      </c>
      <c r="C46" s="78" t="s">
        <v>269</v>
      </c>
      <c r="D46" s="39" t="s">
        <v>282</v>
      </c>
      <c r="E46" s="39" t="s">
        <v>282</v>
      </c>
      <c r="F46" s="39" t="s">
        <v>282</v>
      </c>
      <c r="G46" s="39" t="s">
        <v>282</v>
      </c>
      <c r="H46" s="39" t="s">
        <v>282</v>
      </c>
      <c r="I46" s="39" t="s">
        <v>282</v>
      </c>
      <c r="J46" s="39" t="s">
        <v>282</v>
      </c>
      <c r="K46" s="39" t="s">
        <v>282</v>
      </c>
      <c r="L46" s="39" t="s">
        <v>282</v>
      </c>
      <c r="M46" s="39" t="s">
        <v>282</v>
      </c>
      <c r="N46" s="39" t="s">
        <v>282</v>
      </c>
      <c r="O46" s="39" t="s">
        <v>282</v>
      </c>
      <c r="P46" s="39" t="s">
        <v>282</v>
      </c>
      <c r="Q46" s="39" t="s">
        <v>282</v>
      </c>
      <c r="R46" s="39" t="s">
        <v>282</v>
      </c>
      <c r="S46" s="39" t="s">
        <v>282</v>
      </c>
      <c r="T46" s="39" t="s">
        <v>282</v>
      </c>
      <c r="U46" s="39" t="s">
        <v>282</v>
      </c>
      <c r="AJ46" s="45"/>
      <c r="AK46" s="45"/>
      <c r="AL46" s="45"/>
      <c r="AM46" s="45"/>
      <c r="AN46" s="45"/>
      <c r="AO46" s="45"/>
      <c r="AP46" s="45"/>
      <c r="AQ46" s="45"/>
      <c r="AR46" s="45"/>
      <c r="AS46" s="45"/>
      <c r="AT46" s="45"/>
      <c r="AU46" s="45"/>
      <c r="AV46" s="45"/>
      <c r="AW46" s="45"/>
      <c r="AX46" s="45"/>
      <c r="AY46" s="45"/>
      <c r="AZ46" s="45"/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</row>
    <row r="47" spans="1:63" ht="30">
      <c r="A47" s="78" t="s">
        <v>332</v>
      </c>
      <c r="B47" s="78" t="s">
        <v>333</v>
      </c>
      <c r="C47" s="78" t="s">
        <v>269</v>
      </c>
      <c r="D47" s="39" t="s">
        <v>282</v>
      </c>
      <c r="E47" s="39" t="s">
        <v>282</v>
      </c>
      <c r="F47" s="39" t="s">
        <v>282</v>
      </c>
      <c r="G47" s="39" t="s">
        <v>282</v>
      </c>
      <c r="H47" s="39" t="s">
        <v>282</v>
      </c>
      <c r="I47" s="107">
        <f>I51</f>
        <v>1130</v>
      </c>
      <c r="J47" s="39" t="s">
        <v>282</v>
      </c>
      <c r="K47" s="39" t="s">
        <v>282</v>
      </c>
      <c r="L47" s="39" t="s">
        <v>282</v>
      </c>
      <c r="M47" s="39" t="s">
        <v>282</v>
      </c>
      <c r="N47" s="39" t="s">
        <v>282</v>
      </c>
      <c r="O47" s="107">
        <f>O51</f>
        <v>1164</v>
      </c>
      <c r="P47" s="39" t="s">
        <v>282</v>
      </c>
      <c r="Q47" s="39" t="s">
        <v>282</v>
      </c>
      <c r="R47" s="39" t="s">
        <v>282</v>
      </c>
      <c r="S47" s="39" t="s">
        <v>282</v>
      </c>
      <c r="T47" s="39" t="s">
        <v>282</v>
      </c>
      <c r="U47" s="107">
        <f>U51</f>
        <v>1237</v>
      </c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</row>
    <row r="48" spans="1:63" ht="28.5">
      <c r="A48" s="79" t="s">
        <v>334</v>
      </c>
      <c r="B48" s="79" t="s">
        <v>335</v>
      </c>
      <c r="C48" s="79" t="s">
        <v>336</v>
      </c>
      <c r="D48" s="39" t="s">
        <v>282</v>
      </c>
      <c r="E48" s="39" t="s">
        <v>282</v>
      </c>
      <c r="F48" s="39" t="s">
        <v>282</v>
      </c>
      <c r="G48" s="39" t="s">
        <v>282</v>
      </c>
      <c r="H48" s="39" t="s">
        <v>282</v>
      </c>
      <c r="I48" s="39" t="s">
        <v>282</v>
      </c>
      <c r="J48" s="39" t="s">
        <v>282</v>
      </c>
      <c r="K48" s="39" t="s">
        <v>282</v>
      </c>
      <c r="L48" s="39" t="s">
        <v>282</v>
      </c>
      <c r="M48" s="39" t="s">
        <v>282</v>
      </c>
      <c r="N48" s="39" t="s">
        <v>282</v>
      </c>
      <c r="O48" s="39" t="s">
        <v>282</v>
      </c>
      <c r="P48" s="39" t="s">
        <v>282</v>
      </c>
      <c r="Q48" s="39" t="s">
        <v>282</v>
      </c>
      <c r="R48" s="39" t="s">
        <v>282</v>
      </c>
      <c r="S48" s="39" t="s">
        <v>282</v>
      </c>
      <c r="T48" s="39" t="s">
        <v>282</v>
      </c>
      <c r="U48" s="39" t="s">
        <v>282</v>
      </c>
      <c r="AJ48" s="45"/>
      <c r="AK48" s="45"/>
      <c r="AL48" s="45"/>
      <c r="AM48" s="45"/>
      <c r="AN48" s="45"/>
      <c r="AO48" s="45"/>
      <c r="AP48" s="45"/>
      <c r="AQ48" s="45"/>
      <c r="AR48" s="45"/>
      <c r="AS48" s="45"/>
      <c r="AT48" s="45"/>
      <c r="AU48" s="45"/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5"/>
      <c r="BK48" s="45"/>
    </row>
    <row r="49" spans="1:63" ht="15.75">
      <c r="A49" s="80" t="s">
        <v>337</v>
      </c>
      <c r="B49" s="80" t="s">
        <v>338</v>
      </c>
      <c r="C49" s="80" t="s">
        <v>336</v>
      </c>
      <c r="D49" s="39" t="s">
        <v>282</v>
      </c>
      <c r="E49" s="39" t="s">
        <v>282</v>
      </c>
      <c r="F49" s="39" t="s">
        <v>282</v>
      </c>
      <c r="G49" s="39" t="s">
        <v>282</v>
      </c>
      <c r="H49" s="39" t="s">
        <v>282</v>
      </c>
      <c r="I49" s="39" t="s">
        <v>282</v>
      </c>
      <c r="J49" s="39" t="s">
        <v>282</v>
      </c>
      <c r="K49" s="39" t="s">
        <v>282</v>
      </c>
      <c r="L49" s="39" t="s">
        <v>282</v>
      </c>
      <c r="M49" s="39" t="s">
        <v>282</v>
      </c>
      <c r="N49" s="39" t="s">
        <v>282</v>
      </c>
      <c r="O49" s="39" t="s">
        <v>282</v>
      </c>
      <c r="P49" s="39" t="s">
        <v>282</v>
      </c>
      <c r="Q49" s="39" t="s">
        <v>282</v>
      </c>
      <c r="R49" s="39" t="s">
        <v>282</v>
      </c>
      <c r="S49" s="39" t="s">
        <v>282</v>
      </c>
      <c r="T49" s="39" t="s">
        <v>282</v>
      </c>
      <c r="U49" s="39" t="s">
        <v>282</v>
      </c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</row>
    <row r="50" spans="1:63" ht="15.75">
      <c r="A50" s="80" t="s">
        <v>339</v>
      </c>
      <c r="B50" s="80" t="s">
        <v>340</v>
      </c>
      <c r="C50" s="80" t="s">
        <v>336</v>
      </c>
      <c r="D50" s="39" t="s">
        <v>282</v>
      </c>
      <c r="E50" s="39" t="s">
        <v>282</v>
      </c>
      <c r="F50" s="39" t="s">
        <v>282</v>
      </c>
      <c r="G50" s="39" t="s">
        <v>282</v>
      </c>
      <c r="H50" s="39" t="s">
        <v>282</v>
      </c>
      <c r="I50" s="39" t="s">
        <v>282</v>
      </c>
      <c r="J50" s="39" t="s">
        <v>282</v>
      </c>
      <c r="K50" s="39" t="s">
        <v>282</v>
      </c>
      <c r="L50" s="39" t="s">
        <v>282</v>
      </c>
      <c r="M50" s="39" t="s">
        <v>282</v>
      </c>
      <c r="N50" s="39" t="s">
        <v>282</v>
      </c>
      <c r="O50" s="39" t="s">
        <v>282</v>
      </c>
      <c r="P50" s="39" t="s">
        <v>282</v>
      </c>
      <c r="Q50" s="39" t="s">
        <v>282</v>
      </c>
      <c r="R50" s="39" t="s">
        <v>282</v>
      </c>
      <c r="S50" s="39" t="s">
        <v>282</v>
      </c>
      <c r="T50" s="39" t="s">
        <v>282</v>
      </c>
      <c r="U50" s="39" t="s">
        <v>282</v>
      </c>
      <c r="AJ50" s="45"/>
      <c r="AK50" s="45"/>
      <c r="AL50" s="45"/>
      <c r="AM50" s="45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</row>
    <row r="51" spans="1:63" ht="28.5">
      <c r="A51" s="79" t="s">
        <v>341</v>
      </c>
      <c r="B51" s="79" t="s">
        <v>342</v>
      </c>
      <c r="C51" s="79" t="s">
        <v>343</v>
      </c>
      <c r="D51" s="39" t="s">
        <v>282</v>
      </c>
      <c r="E51" s="39" t="s">
        <v>282</v>
      </c>
      <c r="F51" s="39" t="s">
        <v>282</v>
      </c>
      <c r="G51" s="39" t="s">
        <v>282</v>
      </c>
      <c r="H51" s="39" t="s">
        <v>282</v>
      </c>
      <c r="I51" s="107">
        <v>1130</v>
      </c>
      <c r="J51" s="39" t="s">
        <v>282</v>
      </c>
      <c r="K51" s="39" t="s">
        <v>282</v>
      </c>
      <c r="L51" s="39" t="s">
        <v>282</v>
      </c>
      <c r="M51" s="39" t="s">
        <v>282</v>
      </c>
      <c r="N51" s="39" t="s">
        <v>282</v>
      </c>
      <c r="O51" s="107">
        <v>1164</v>
      </c>
      <c r="P51" s="39" t="s">
        <v>282</v>
      </c>
      <c r="Q51" s="39" t="s">
        <v>282</v>
      </c>
      <c r="R51" s="39" t="s">
        <v>282</v>
      </c>
      <c r="S51" s="39" t="s">
        <v>282</v>
      </c>
      <c r="T51" s="39" t="s">
        <v>282</v>
      </c>
      <c r="U51" s="107">
        <v>1237</v>
      </c>
      <c r="AJ51" s="45"/>
      <c r="AK51" s="45"/>
      <c r="AL51" s="45"/>
      <c r="AM51" s="45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</row>
    <row r="53" spans="1:38" ht="36" customHeight="1">
      <c r="A53" s="136"/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42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2" ht="68.25" customHeight="1">
      <c r="A55" s="133"/>
      <c r="B55" s="133"/>
      <c r="C55" s="133"/>
      <c r="D55" s="133"/>
      <c r="E55" s="133"/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3"/>
      <c r="T55" s="133"/>
      <c r="U55" s="133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</row>
    <row r="56" spans="1:21" ht="33.75" customHeight="1">
      <c r="A56" s="133"/>
      <c r="B56" s="133"/>
      <c r="C56" s="133"/>
      <c r="D56" s="133"/>
      <c r="E56" s="133"/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3"/>
      <c r="T56" s="133"/>
      <c r="U56" s="133"/>
    </row>
    <row r="57" spans="1:32" ht="35.25" customHeight="1">
      <c r="A57" s="133"/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</row>
    <row r="58" spans="1:21" ht="18" customHeight="1">
      <c r="A58" s="133"/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</row>
    <row r="59" spans="1:21" ht="60.75" customHeight="1">
      <c r="A59" s="134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</row>
  </sheetData>
  <sheetProtection/>
  <mergeCells count="30">
    <mergeCell ref="A58:U58"/>
    <mergeCell ref="A59:U59"/>
    <mergeCell ref="AX13:BD13"/>
    <mergeCell ref="BE13:BK13"/>
    <mergeCell ref="A53:U53"/>
    <mergeCell ref="A54:U54"/>
    <mergeCell ref="A55:U55"/>
    <mergeCell ref="A56:U56"/>
    <mergeCell ref="D13:I13"/>
    <mergeCell ref="J13:O13"/>
    <mergeCell ref="B10:B14"/>
    <mergeCell ref="C10:C14"/>
    <mergeCell ref="P13:U13"/>
    <mergeCell ref="AJ13:AP13"/>
    <mergeCell ref="AQ13:AW13"/>
    <mergeCell ref="A57:U57"/>
    <mergeCell ref="J11:O12"/>
    <mergeCell ref="P11:U12"/>
    <mergeCell ref="AJ11:AP12"/>
    <mergeCell ref="AQ11:AW12"/>
    <mergeCell ref="D10:U10"/>
    <mergeCell ref="D11:I12"/>
    <mergeCell ref="AX11:BD12"/>
    <mergeCell ref="BE11:BK12"/>
    <mergeCell ref="M2:U2"/>
    <mergeCell ref="A4:U4"/>
    <mergeCell ref="A5:U5"/>
    <mergeCell ref="A7:U7"/>
    <mergeCell ref="A8:U8"/>
    <mergeCell ref="A10:A14"/>
  </mergeCells>
  <printOptions/>
  <pageMargins left="0.7874015748031497" right="0.3937007874015748" top="0.5905511811023623" bottom="0.3937007874015748" header="0.2755905511811024" footer="0.2755905511811024"/>
  <pageSetup fitToHeight="1" fitToWidth="1" horizontalDpi="600" verticalDpi="600" orientation="landscape" paperSize="9" scale="31" r:id="rId1"/>
  <headerFooter alignWithMargins="0">
    <oddHeader>&amp;L&amp;"Arial,обычный"&amp;6Подготовлено с использованием системы ГАРАНТ</oddHeader>
  </headerFooter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8"/>
  </sheetPr>
  <dimension ref="A1:AM58"/>
  <sheetViews>
    <sheetView view="pageBreakPreview" zoomScale="60" zoomScalePageLayoutView="0" workbookViewId="0" topLeftCell="A37">
      <selection activeCell="AJ9" sqref="AJ8:AJ9"/>
    </sheetView>
  </sheetViews>
  <sheetFormatPr defaultColWidth="9.00390625" defaultRowHeight="12.75"/>
  <cols>
    <col min="1" max="1" width="13.00390625" style="1" customWidth="1"/>
    <col min="2" max="2" width="28.00390625" style="1" customWidth="1"/>
    <col min="3" max="3" width="15.875" style="1" customWidth="1"/>
    <col min="4" max="9" width="6.875" style="1" customWidth="1"/>
    <col min="10" max="10" width="9.875" style="1" customWidth="1"/>
    <col min="11" max="38" width="6.875" style="1" customWidth="1"/>
    <col min="39" max="48" width="5.75390625" style="1" customWidth="1"/>
    <col min="49" max="16384" width="9.125" style="1" customWidth="1"/>
  </cols>
  <sheetData>
    <row r="1" spans="1:38" ht="18.75">
      <c r="A1" s="46"/>
      <c r="B1" s="47"/>
      <c r="C1" s="47"/>
      <c r="D1" s="48"/>
      <c r="E1" s="48"/>
      <c r="F1" s="48"/>
      <c r="G1" s="48"/>
      <c r="H1" s="48"/>
      <c r="I1" s="48"/>
      <c r="J1" s="48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K1" s="2" t="s">
        <v>385</v>
      </c>
      <c r="AL1" s="2"/>
    </row>
    <row r="2" spans="1:38" ht="32.25" customHeigh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161" t="s">
        <v>379</v>
      </c>
      <c r="AC2" s="161"/>
      <c r="AD2" s="161"/>
      <c r="AE2" s="161"/>
      <c r="AF2" s="161"/>
      <c r="AG2" s="161"/>
      <c r="AH2" s="161"/>
      <c r="AI2" s="161"/>
      <c r="AJ2" s="161"/>
      <c r="AK2" s="161"/>
      <c r="AL2" s="3"/>
    </row>
    <row r="3" spans="1:38" ht="18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3"/>
    </row>
    <row r="4" spans="1:38" ht="18.75">
      <c r="A4" s="169" t="s">
        <v>156</v>
      </c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52"/>
      <c r="AG4" s="52"/>
      <c r="AH4" s="52"/>
      <c r="AI4" s="52"/>
      <c r="AJ4" s="52"/>
      <c r="AK4" s="52"/>
      <c r="AL4" s="52"/>
    </row>
    <row r="5" spans="1:38" ht="18.75">
      <c r="A5" s="147" t="s">
        <v>160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147"/>
      <c r="AF5" s="44"/>
      <c r="AG5" s="44"/>
      <c r="AH5" s="44"/>
      <c r="AI5" s="44"/>
      <c r="AJ5" s="44"/>
      <c r="AK5" s="44"/>
      <c r="AL5" s="43"/>
    </row>
    <row r="6" spans="1:38" ht="15.75">
      <c r="A6" s="46"/>
      <c r="B6" s="53"/>
      <c r="C6" s="53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49"/>
      <c r="AG6" s="49"/>
      <c r="AH6" s="49"/>
      <c r="AI6" s="49"/>
      <c r="AJ6" s="49"/>
      <c r="AK6" s="49"/>
      <c r="AL6" s="49"/>
    </row>
    <row r="7" spans="1:39" ht="18.75">
      <c r="A7" s="143" t="s">
        <v>344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55"/>
      <c r="AG7" s="55"/>
      <c r="AH7" s="55"/>
      <c r="AI7" s="55"/>
      <c r="AJ7" s="55"/>
      <c r="AK7" s="55"/>
      <c r="AL7" s="55"/>
      <c r="AM7" s="5"/>
    </row>
    <row r="8" spans="1:39" ht="15.75">
      <c r="A8" s="144" t="s">
        <v>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  <c r="Y8" s="144"/>
      <c r="Z8" s="144"/>
      <c r="AA8" s="144"/>
      <c r="AB8" s="144"/>
      <c r="AC8" s="144"/>
      <c r="AD8" s="144"/>
      <c r="AE8" s="144"/>
      <c r="AF8" s="52"/>
      <c r="AG8" s="52"/>
      <c r="AH8" s="52"/>
      <c r="AI8" s="52"/>
      <c r="AJ8" s="52"/>
      <c r="AK8" s="52"/>
      <c r="AL8" s="52"/>
      <c r="AM8" s="6"/>
    </row>
    <row r="9" spans="1:38" ht="15.75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89"/>
      <c r="Y9" s="189"/>
      <c r="Z9" s="189"/>
      <c r="AA9" s="189"/>
      <c r="AB9" s="189"/>
      <c r="AC9" s="189"/>
      <c r="AD9" s="189"/>
      <c r="AE9" s="189"/>
      <c r="AF9" s="54"/>
      <c r="AG9" s="54"/>
      <c r="AH9" s="54"/>
      <c r="AI9" s="54"/>
      <c r="AJ9" s="54"/>
      <c r="AK9" s="54"/>
      <c r="AL9" s="54"/>
    </row>
    <row r="10" spans="1:38" ht="24.75" customHeight="1">
      <c r="A10" s="164" t="s">
        <v>6</v>
      </c>
      <c r="B10" s="164" t="s">
        <v>42</v>
      </c>
      <c r="C10" s="164" t="s">
        <v>43</v>
      </c>
      <c r="D10" s="139" t="s">
        <v>161</v>
      </c>
      <c r="E10" s="139"/>
      <c r="F10" s="139"/>
      <c r="G10" s="139"/>
      <c r="H10" s="139"/>
      <c r="I10" s="139"/>
      <c r="J10" s="139"/>
      <c r="K10" s="191" t="s">
        <v>162</v>
      </c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</row>
    <row r="11" spans="1:38" ht="29.25" customHeight="1">
      <c r="A11" s="164"/>
      <c r="B11" s="164"/>
      <c r="C11" s="164"/>
      <c r="D11" s="139"/>
      <c r="E11" s="139"/>
      <c r="F11" s="139"/>
      <c r="G11" s="139"/>
      <c r="H11" s="139"/>
      <c r="I11" s="139"/>
      <c r="J11" s="139"/>
      <c r="K11" s="165" t="s">
        <v>363</v>
      </c>
      <c r="L11" s="165"/>
      <c r="M11" s="165"/>
      <c r="N11" s="165"/>
      <c r="O11" s="165"/>
      <c r="P11" s="165"/>
      <c r="Q11" s="165"/>
      <c r="R11" s="165" t="s">
        <v>364</v>
      </c>
      <c r="S11" s="165"/>
      <c r="T11" s="165"/>
      <c r="U11" s="165"/>
      <c r="V11" s="165"/>
      <c r="W11" s="165"/>
      <c r="X11" s="165"/>
      <c r="Y11" s="165" t="s">
        <v>365</v>
      </c>
      <c r="Z11" s="165"/>
      <c r="AA11" s="165"/>
      <c r="AB11" s="165"/>
      <c r="AC11" s="165"/>
      <c r="AD11" s="165"/>
      <c r="AE11" s="165"/>
      <c r="AF11" s="188" t="s">
        <v>163</v>
      </c>
      <c r="AG11" s="188"/>
      <c r="AH11" s="188"/>
      <c r="AI11" s="188"/>
      <c r="AJ11" s="188"/>
      <c r="AK11" s="188"/>
      <c r="AL11" s="188"/>
    </row>
    <row r="12" spans="1:38" ht="45" customHeight="1">
      <c r="A12" s="164"/>
      <c r="B12" s="165"/>
      <c r="C12" s="165"/>
      <c r="D12" s="165" t="s">
        <v>15</v>
      </c>
      <c r="E12" s="165"/>
      <c r="F12" s="165"/>
      <c r="G12" s="165"/>
      <c r="H12" s="165"/>
      <c r="I12" s="165"/>
      <c r="J12" s="165"/>
      <c r="K12" s="165" t="s">
        <v>56</v>
      </c>
      <c r="L12" s="165"/>
      <c r="M12" s="165"/>
      <c r="N12" s="165"/>
      <c r="O12" s="165"/>
      <c r="P12" s="165"/>
      <c r="Q12" s="165"/>
      <c r="R12" s="165" t="s">
        <v>56</v>
      </c>
      <c r="S12" s="165"/>
      <c r="T12" s="165"/>
      <c r="U12" s="165"/>
      <c r="V12" s="165"/>
      <c r="W12" s="165"/>
      <c r="X12" s="165"/>
      <c r="Y12" s="165" t="s">
        <v>56</v>
      </c>
      <c r="Z12" s="165"/>
      <c r="AA12" s="165"/>
      <c r="AB12" s="165"/>
      <c r="AC12" s="165"/>
      <c r="AD12" s="165"/>
      <c r="AE12" s="165"/>
      <c r="AF12" s="165" t="s">
        <v>15</v>
      </c>
      <c r="AG12" s="165"/>
      <c r="AH12" s="165"/>
      <c r="AI12" s="165"/>
      <c r="AJ12" s="165"/>
      <c r="AK12" s="165"/>
      <c r="AL12" s="165"/>
    </row>
    <row r="13" spans="1:38" ht="60.75" customHeight="1">
      <c r="A13" s="164"/>
      <c r="B13" s="154"/>
      <c r="C13" s="190"/>
      <c r="D13" s="8" t="s">
        <v>164</v>
      </c>
      <c r="E13" s="8" t="s">
        <v>165</v>
      </c>
      <c r="F13" s="8" t="s">
        <v>166</v>
      </c>
      <c r="G13" s="8" t="s">
        <v>167</v>
      </c>
      <c r="H13" s="8" t="s">
        <v>168</v>
      </c>
      <c r="I13" s="8" t="s">
        <v>169</v>
      </c>
      <c r="J13" s="8" t="s">
        <v>366</v>
      </c>
      <c r="K13" s="8" t="s">
        <v>164</v>
      </c>
      <c r="L13" s="8" t="s">
        <v>165</v>
      </c>
      <c r="M13" s="8" t="s">
        <v>166</v>
      </c>
      <c r="N13" s="8" t="s">
        <v>167</v>
      </c>
      <c r="O13" s="8" t="s">
        <v>168</v>
      </c>
      <c r="P13" s="8" t="s">
        <v>169</v>
      </c>
      <c r="Q13" s="8" t="s">
        <v>366</v>
      </c>
      <c r="R13" s="8" t="s">
        <v>164</v>
      </c>
      <c r="S13" s="8" t="s">
        <v>165</v>
      </c>
      <c r="T13" s="8" t="s">
        <v>166</v>
      </c>
      <c r="U13" s="8" t="s">
        <v>167</v>
      </c>
      <c r="V13" s="8" t="s">
        <v>168</v>
      </c>
      <c r="W13" s="8" t="s">
        <v>169</v>
      </c>
      <c r="X13" s="8" t="s">
        <v>366</v>
      </c>
      <c r="Y13" s="8" t="s">
        <v>164</v>
      </c>
      <c r="Z13" s="8" t="s">
        <v>165</v>
      </c>
      <c r="AA13" s="8" t="s">
        <v>166</v>
      </c>
      <c r="AB13" s="8" t="s">
        <v>167</v>
      </c>
      <c r="AC13" s="8" t="s">
        <v>168</v>
      </c>
      <c r="AD13" s="8" t="s">
        <v>169</v>
      </c>
      <c r="AE13" s="8" t="s">
        <v>366</v>
      </c>
      <c r="AF13" s="8" t="s">
        <v>164</v>
      </c>
      <c r="AG13" s="8" t="s">
        <v>165</v>
      </c>
      <c r="AH13" s="8" t="s">
        <v>166</v>
      </c>
      <c r="AI13" s="8" t="s">
        <v>167</v>
      </c>
      <c r="AJ13" s="8" t="s">
        <v>168</v>
      </c>
      <c r="AK13" s="8" t="s">
        <v>169</v>
      </c>
      <c r="AL13" s="8" t="s">
        <v>366</v>
      </c>
    </row>
    <row r="14" spans="1:38" ht="15.75">
      <c r="A14" s="7">
        <v>1</v>
      </c>
      <c r="B14" s="7">
        <v>2</v>
      </c>
      <c r="C14" s="7">
        <v>3</v>
      </c>
      <c r="D14" s="9" t="s">
        <v>120</v>
      </c>
      <c r="E14" s="9" t="s">
        <v>121</v>
      </c>
      <c r="F14" s="9" t="s">
        <v>122</v>
      </c>
      <c r="G14" s="9" t="s">
        <v>123</v>
      </c>
      <c r="H14" s="9" t="s">
        <v>124</v>
      </c>
      <c r="I14" s="9" t="s">
        <v>125</v>
      </c>
      <c r="J14" s="9" t="s">
        <v>126</v>
      </c>
      <c r="K14" s="9" t="s">
        <v>170</v>
      </c>
      <c r="L14" s="9" t="s">
        <v>171</v>
      </c>
      <c r="M14" s="9" t="s">
        <v>172</v>
      </c>
      <c r="N14" s="9" t="s">
        <v>173</v>
      </c>
      <c r="O14" s="9" t="s">
        <v>174</v>
      </c>
      <c r="P14" s="9" t="s">
        <v>175</v>
      </c>
      <c r="Q14" s="9" t="s">
        <v>176</v>
      </c>
      <c r="R14" s="9" t="s">
        <v>177</v>
      </c>
      <c r="S14" s="9" t="s">
        <v>178</v>
      </c>
      <c r="T14" s="9" t="s">
        <v>179</v>
      </c>
      <c r="U14" s="9" t="s">
        <v>180</v>
      </c>
      <c r="V14" s="9" t="s">
        <v>181</v>
      </c>
      <c r="W14" s="9" t="s">
        <v>182</v>
      </c>
      <c r="X14" s="9" t="s">
        <v>183</v>
      </c>
      <c r="Y14" s="9" t="s">
        <v>184</v>
      </c>
      <c r="Z14" s="9" t="s">
        <v>185</v>
      </c>
      <c r="AA14" s="9" t="s">
        <v>186</v>
      </c>
      <c r="AB14" s="9" t="s">
        <v>187</v>
      </c>
      <c r="AC14" s="9" t="s">
        <v>188</v>
      </c>
      <c r="AD14" s="9" t="s">
        <v>189</v>
      </c>
      <c r="AE14" s="9" t="s">
        <v>190</v>
      </c>
      <c r="AF14" s="9" t="s">
        <v>191</v>
      </c>
      <c r="AG14" s="9" t="s">
        <v>192</v>
      </c>
      <c r="AH14" s="9" t="s">
        <v>193</v>
      </c>
      <c r="AI14" s="9" t="s">
        <v>194</v>
      </c>
      <c r="AJ14" s="9" t="s">
        <v>195</v>
      </c>
      <c r="AK14" s="9" t="s">
        <v>196</v>
      </c>
      <c r="AL14" s="9" t="s">
        <v>197</v>
      </c>
    </row>
    <row r="15" spans="1:38" ht="47.25">
      <c r="A15" s="81">
        <v>0</v>
      </c>
      <c r="B15" s="115" t="s">
        <v>268</v>
      </c>
      <c r="C15" s="38" t="s">
        <v>269</v>
      </c>
      <c r="D15" s="9" t="s">
        <v>282</v>
      </c>
      <c r="E15" s="9" t="s">
        <v>282</v>
      </c>
      <c r="F15" s="9" t="s">
        <v>282</v>
      </c>
      <c r="G15" s="9" t="s">
        <v>282</v>
      </c>
      <c r="H15" s="9" t="s">
        <v>282</v>
      </c>
      <c r="I15" s="9" t="s">
        <v>282</v>
      </c>
      <c r="J15" s="109">
        <v>13795</v>
      </c>
      <c r="K15" s="9" t="s">
        <v>282</v>
      </c>
      <c r="L15" s="9" t="s">
        <v>282</v>
      </c>
      <c r="M15" s="9" t="s">
        <v>282</v>
      </c>
      <c r="N15" s="9" t="s">
        <v>282</v>
      </c>
      <c r="O15" s="9" t="s">
        <v>282</v>
      </c>
      <c r="P15" s="9" t="s">
        <v>282</v>
      </c>
      <c r="Q15" s="109">
        <v>4</v>
      </c>
      <c r="R15" s="9" t="s">
        <v>282</v>
      </c>
      <c r="S15" s="9" t="s">
        <v>282</v>
      </c>
      <c r="T15" s="9" t="s">
        <v>282</v>
      </c>
      <c r="U15" s="9" t="s">
        <v>282</v>
      </c>
      <c r="V15" s="9" t="s">
        <v>282</v>
      </c>
      <c r="W15" s="9" t="s">
        <v>282</v>
      </c>
      <c r="X15" s="109">
        <v>4</v>
      </c>
      <c r="Y15" s="9" t="s">
        <v>282</v>
      </c>
      <c r="Z15" s="9" t="s">
        <v>282</v>
      </c>
      <c r="AA15" s="9" t="s">
        <v>282</v>
      </c>
      <c r="AB15" s="9" t="s">
        <v>282</v>
      </c>
      <c r="AC15" s="9" t="s">
        <v>282</v>
      </c>
      <c r="AD15" s="9" t="s">
        <v>282</v>
      </c>
      <c r="AE15" s="109">
        <v>3</v>
      </c>
      <c r="AF15" s="9" t="s">
        <v>282</v>
      </c>
      <c r="AG15" s="9" t="s">
        <v>282</v>
      </c>
      <c r="AH15" s="9" t="s">
        <v>282</v>
      </c>
      <c r="AI15" s="9" t="s">
        <v>282</v>
      </c>
      <c r="AJ15" s="9" t="s">
        <v>282</v>
      </c>
      <c r="AK15" s="9" t="s">
        <v>282</v>
      </c>
      <c r="AL15" s="109">
        <v>11</v>
      </c>
    </row>
    <row r="16" spans="1:38" ht="15.75">
      <c r="A16" s="96" t="s">
        <v>270</v>
      </c>
      <c r="B16" s="97" t="s">
        <v>271</v>
      </c>
      <c r="C16" s="38" t="s">
        <v>269</v>
      </c>
      <c r="D16" s="9" t="s">
        <v>282</v>
      </c>
      <c r="E16" s="9" t="s">
        <v>282</v>
      </c>
      <c r="F16" s="9" t="s">
        <v>282</v>
      </c>
      <c r="G16" s="9" t="s">
        <v>282</v>
      </c>
      <c r="H16" s="9" t="s">
        <v>282</v>
      </c>
      <c r="I16" s="9" t="s">
        <v>282</v>
      </c>
      <c r="J16" s="7" t="s">
        <v>282</v>
      </c>
      <c r="K16" s="9" t="s">
        <v>282</v>
      </c>
      <c r="L16" s="9" t="s">
        <v>282</v>
      </c>
      <c r="M16" s="9" t="s">
        <v>282</v>
      </c>
      <c r="N16" s="9" t="s">
        <v>282</v>
      </c>
      <c r="O16" s="9" t="s">
        <v>282</v>
      </c>
      <c r="P16" s="9" t="s">
        <v>282</v>
      </c>
      <c r="Q16" s="7" t="s">
        <v>282</v>
      </c>
      <c r="R16" s="9" t="s">
        <v>282</v>
      </c>
      <c r="S16" s="9" t="s">
        <v>282</v>
      </c>
      <c r="T16" s="9" t="s">
        <v>282</v>
      </c>
      <c r="U16" s="9" t="s">
        <v>282</v>
      </c>
      <c r="V16" s="9" t="s">
        <v>282</v>
      </c>
      <c r="W16" s="9" t="s">
        <v>282</v>
      </c>
      <c r="X16" s="7" t="s">
        <v>282</v>
      </c>
      <c r="Y16" s="9" t="s">
        <v>282</v>
      </c>
      <c r="Z16" s="9" t="s">
        <v>282</v>
      </c>
      <c r="AA16" s="9" t="s">
        <v>282</v>
      </c>
      <c r="AB16" s="9" t="s">
        <v>282</v>
      </c>
      <c r="AC16" s="9" t="s">
        <v>282</v>
      </c>
      <c r="AD16" s="9" t="s">
        <v>282</v>
      </c>
      <c r="AE16" s="7" t="s">
        <v>282</v>
      </c>
      <c r="AF16" s="9" t="s">
        <v>282</v>
      </c>
      <c r="AG16" s="9" t="s">
        <v>282</v>
      </c>
      <c r="AH16" s="9" t="s">
        <v>282</v>
      </c>
      <c r="AI16" s="9" t="s">
        <v>282</v>
      </c>
      <c r="AJ16" s="9" t="s">
        <v>282</v>
      </c>
      <c r="AK16" s="9" t="s">
        <v>282</v>
      </c>
      <c r="AL16" s="7" t="s">
        <v>282</v>
      </c>
    </row>
    <row r="17" spans="1:38" ht="63">
      <c r="A17" s="96" t="s">
        <v>272</v>
      </c>
      <c r="B17" s="97" t="s">
        <v>273</v>
      </c>
      <c r="C17" s="38" t="s">
        <v>269</v>
      </c>
      <c r="D17" s="9" t="s">
        <v>282</v>
      </c>
      <c r="E17" s="9" t="s">
        <v>282</v>
      </c>
      <c r="F17" s="9" t="s">
        <v>282</v>
      </c>
      <c r="G17" s="9" t="s">
        <v>282</v>
      </c>
      <c r="H17" s="9" t="s">
        <v>282</v>
      </c>
      <c r="I17" s="9" t="s">
        <v>282</v>
      </c>
      <c r="J17" s="7" t="s">
        <v>282</v>
      </c>
      <c r="K17" s="9" t="s">
        <v>282</v>
      </c>
      <c r="L17" s="9" t="s">
        <v>282</v>
      </c>
      <c r="M17" s="9" t="s">
        <v>282</v>
      </c>
      <c r="N17" s="9" t="s">
        <v>282</v>
      </c>
      <c r="O17" s="9" t="s">
        <v>282</v>
      </c>
      <c r="P17" s="9" t="s">
        <v>282</v>
      </c>
      <c r="Q17" s="7" t="s">
        <v>282</v>
      </c>
      <c r="R17" s="9" t="s">
        <v>282</v>
      </c>
      <c r="S17" s="9" t="s">
        <v>282</v>
      </c>
      <c r="T17" s="9" t="s">
        <v>282</v>
      </c>
      <c r="U17" s="9" t="s">
        <v>282</v>
      </c>
      <c r="V17" s="9" t="s">
        <v>282</v>
      </c>
      <c r="W17" s="9" t="s">
        <v>282</v>
      </c>
      <c r="X17" s="7" t="s">
        <v>282</v>
      </c>
      <c r="Y17" s="9" t="s">
        <v>282</v>
      </c>
      <c r="Z17" s="9" t="s">
        <v>282</v>
      </c>
      <c r="AA17" s="9" t="s">
        <v>282</v>
      </c>
      <c r="AB17" s="9" t="s">
        <v>282</v>
      </c>
      <c r="AC17" s="9" t="s">
        <v>282</v>
      </c>
      <c r="AD17" s="9" t="s">
        <v>282</v>
      </c>
      <c r="AE17" s="7" t="s">
        <v>282</v>
      </c>
      <c r="AF17" s="9" t="s">
        <v>282</v>
      </c>
      <c r="AG17" s="9" t="s">
        <v>282</v>
      </c>
      <c r="AH17" s="9" t="s">
        <v>282</v>
      </c>
      <c r="AI17" s="9" t="s">
        <v>282</v>
      </c>
      <c r="AJ17" s="9" t="s">
        <v>282</v>
      </c>
      <c r="AK17" s="9" t="s">
        <v>282</v>
      </c>
      <c r="AL17" s="7" t="s">
        <v>282</v>
      </c>
    </row>
    <row r="18" spans="1:38" ht="31.5">
      <c r="A18" s="96" t="s">
        <v>274</v>
      </c>
      <c r="B18" s="97" t="s">
        <v>275</v>
      </c>
      <c r="C18" s="38" t="s">
        <v>269</v>
      </c>
      <c r="D18" s="9" t="s">
        <v>282</v>
      </c>
      <c r="E18" s="9" t="s">
        <v>282</v>
      </c>
      <c r="F18" s="9" t="s">
        <v>282</v>
      </c>
      <c r="G18" s="9" t="s">
        <v>282</v>
      </c>
      <c r="H18" s="9" t="s">
        <v>282</v>
      </c>
      <c r="I18" s="9" t="s">
        <v>282</v>
      </c>
      <c r="J18" s="109" t="s">
        <v>282</v>
      </c>
      <c r="K18" s="9" t="s">
        <v>282</v>
      </c>
      <c r="L18" s="9" t="s">
        <v>282</v>
      </c>
      <c r="M18" s="9" t="s">
        <v>282</v>
      </c>
      <c r="N18" s="9" t="s">
        <v>282</v>
      </c>
      <c r="O18" s="9" t="s">
        <v>282</v>
      </c>
      <c r="P18" s="9" t="s">
        <v>282</v>
      </c>
      <c r="Q18" s="109" t="s">
        <v>282</v>
      </c>
      <c r="R18" s="9" t="s">
        <v>282</v>
      </c>
      <c r="S18" s="9" t="s">
        <v>282</v>
      </c>
      <c r="T18" s="9" t="s">
        <v>282</v>
      </c>
      <c r="U18" s="9" t="s">
        <v>282</v>
      </c>
      <c r="V18" s="9" t="s">
        <v>282</v>
      </c>
      <c r="W18" s="9" t="s">
        <v>282</v>
      </c>
      <c r="X18" s="109" t="s">
        <v>282</v>
      </c>
      <c r="Y18" s="9" t="s">
        <v>282</v>
      </c>
      <c r="Z18" s="9" t="s">
        <v>282</v>
      </c>
      <c r="AA18" s="9" t="s">
        <v>282</v>
      </c>
      <c r="AB18" s="9" t="s">
        <v>282</v>
      </c>
      <c r="AC18" s="9" t="s">
        <v>282</v>
      </c>
      <c r="AD18" s="9" t="s">
        <v>282</v>
      </c>
      <c r="AE18" s="109" t="s">
        <v>282</v>
      </c>
      <c r="AF18" s="9" t="s">
        <v>282</v>
      </c>
      <c r="AG18" s="9" t="s">
        <v>282</v>
      </c>
      <c r="AH18" s="9" t="s">
        <v>282</v>
      </c>
      <c r="AI18" s="9" t="s">
        <v>282</v>
      </c>
      <c r="AJ18" s="9" t="s">
        <v>282</v>
      </c>
      <c r="AK18" s="9" t="s">
        <v>282</v>
      </c>
      <c r="AL18" s="109" t="s">
        <v>282</v>
      </c>
    </row>
    <row r="19" spans="1:38" ht="78.75">
      <c r="A19" s="96" t="s">
        <v>276</v>
      </c>
      <c r="B19" s="97" t="s">
        <v>277</v>
      </c>
      <c r="C19" s="38" t="s">
        <v>269</v>
      </c>
      <c r="D19" s="9" t="s">
        <v>282</v>
      </c>
      <c r="E19" s="9" t="s">
        <v>282</v>
      </c>
      <c r="F19" s="9" t="s">
        <v>282</v>
      </c>
      <c r="G19" s="9" t="s">
        <v>282</v>
      </c>
      <c r="H19" s="9" t="s">
        <v>282</v>
      </c>
      <c r="I19" s="9" t="s">
        <v>282</v>
      </c>
      <c r="J19" s="7" t="s">
        <v>282</v>
      </c>
      <c r="K19" s="9" t="s">
        <v>282</v>
      </c>
      <c r="L19" s="9" t="s">
        <v>282</v>
      </c>
      <c r="M19" s="9" t="s">
        <v>282</v>
      </c>
      <c r="N19" s="9" t="s">
        <v>282</v>
      </c>
      <c r="O19" s="9" t="s">
        <v>282</v>
      </c>
      <c r="P19" s="9" t="s">
        <v>282</v>
      </c>
      <c r="Q19" s="7" t="s">
        <v>282</v>
      </c>
      <c r="R19" s="9" t="s">
        <v>282</v>
      </c>
      <c r="S19" s="9" t="s">
        <v>282</v>
      </c>
      <c r="T19" s="9" t="s">
        <v>282</v>
      </c>
      <c r="U19" s="9" t="s">
        <v>282</v>
      </c>
      <c r="V19" s="9" t="s">
        <v>282</v>
      </c>
      <c r="W19" s="9" t="s">
        <v>282</v>
      </c>
      <c r="X19" s="7" t="s">
        <v>282</v>
      </c>
      <c r="Y19" s="9" t="s">
        <v>282</v>
      </c>
      <c r="Z19" s="9" t="s">
        <v>282</v>
      </c>
      <c r="AA19" s="9" t="s">
        <v>282</v>
      </c>
      <c r="AB19" s="9" t="s">
        <v>282</v>
      </c>
      <c r="AC19" s="9" t="s">
        <v>282</v>
      </c>
      <c r="AD19" s="9" t="s">
        <v>282</v>
      </c>
      <c r="AE19" s="7" t="s">
        <v>282</v>
      </c>
      <c r="AF19" s="9" t="s">
        <v>282</v>
      </c>
      <c r="AG19" s="9" t="s">
        <v>282</v>
      </c>
      <c r="AH19" s="9" t="s">
        <v>282</v>
      </c>
      <c r="AI19" s="9" t="s">
        <v>282</v>
      </c>
      <c r="AJ19" s="9" t="s">
        <v>282</v>
      </c>
      <c r="AK19" s="9" t="s">
        <v>282</v>
      </c>
      <c r="AL19" s="7" t="s">
        <v>282</v>
      </c>
    </row>
    <row r="20" spans="1:38" ht="31.5">
      <c r="A20" s="96" t="s">
        <v>278</v>
      </c>
      <c r="B20" s="97" t="s">
        <v>279</v>
      </c>
      <c r="C20" s="38" t="s">
        <v>269</v>
      </c>
      <c r="D20" s="9" t="s">
        <v>282</v>
      </c>
      <c r="E20" s="9" t="s">
        <v>282</v>
      </c>
      <c r="F20" s="9" t="s">
        <v>282</v>
      </c>
      <c r="G20" s="9" t="s">
        <v>282</v>
      </c>
      <c r="H20" s="9" t="s">
        <v>282</v>
      </c>
      <c r="I20" s="9" t="s">
        <v>282</v>
      </c>
      <c r="J20" s="109">
        <v>13795</v>
      </c>
      <c r="K20" s="9" t="s">
        <v>282</v>
      </c>
      <c r="L20" s="9" t="s">
        <v>282</v>
      </c>
      <c r="M20" s="9" t="s">
        <v>282</v>
      </c>
      <c r="N20" s="9" t="s">
        <v>282</v>
      </c>
      <c r="O20" s="9" t="s">
        <v>282</v>
      </c>
      <c r="P20" s="9" t="s">
        <v>282</v>
      </c>
      <c r="Q20" s="109">
        <v>4</v>
      </c>
      <c r="R20" s="9" t="s">
        <v>282</v>
      </c>
      <c r="S20" s="9" t="s">
        <v>282</v>
      </c>
      <c r="T20" s="9" t="s">
        <v>282</v>
      </c>
      <c r="U20" s="9" t="s">
        <v>282</v>
      </c>
      <c r="V20" s="9" t="s">
        <v>282</v>
      </c>
      <c r="W20" s="9" t="s">
        <v>282</v>
      </c>
      <c r="X20" s="109">
        <v>4</v>
      </c>
      <c r="Y20" s="9" t="s">
        <v>282</v>
      </c>
      <c r="Z20" s="9" t="s">
        <v>282</v>
      </c>
      <c r="AA20" s="9" t="s">
        <v>282</v>
      </c>
      <c r="AB20" s="9" t="s">
        <v>282</v>
      </c>
      <c r="AC20" s="9" t="s">
        <v>282</v>
      </c>
      <c r="AD20" s="9" t="s">
        <v>282</v>
      </c>
      <c r="AE20" s="109">
        <v>3</v>
      </c>
      <c r="AF20" s="9" t="s">
        <v>282</v>
      </c>
      <c r="AG20" s="9" t="s">
        <v>282</v>
      </c>
      <c r="AH20" s="9" t="s">
        <v>282</v>
      </c>
      <c r="AI20" s="9" t="s">
        <v>282</v>
      </c>
      <c r="AJ20" s="9" t="s">
        <v>282</v>
      </c>
      <c r="AK20" s="9" t="s">
        <v>282</v>
      </c>
      <c r="AL20" s="109">
        <v>11</v>
      </c>
    </row>
    <row r="21" spans="1:38" ht="15.75">
      <c r="A21" s="81" t="s">
        <v>280</v>
      </c>
      <c r="B21" s="81" t="s">
        <v>281</v>
      </c>
      <c r="C21" s="38" t="s">
        <v>282</v>
      </c>
      <c r="D21" s="9" t="s">
        <v>282</v>
      </c>
      <c r="E21" s="9" t="s">
        <v>282</v>
      </c>
      <c r="F21" s="9" t="s">
        <v>282</v>
      </c>
      <c r="G21" s="9" t="s">
        <v>282</v>
      </c>
      <c r="H21" s="9" t="s">
        <v>282</v>
      </c>
      <c r="I21" s="9" t="s">
        <v>282</v>
      </c>
      <c r="J21" s="7" t="s">
        <v>282</v>
      </c>
      <c r="K21" s="9" t="s">
        <v>282</v>
      </c>
      <c r="L21" s="9" t="s">
        <v>282</v>
      </c>
      <c r="M21" s="9" t="s">
        <v>282</v>
      </c>
      <c r="N21" s="9" t="s">
        <v>282</v>
      </c>
      <c r="O21" s="9" t="s">
        <v>282</v>
      </c>
      <c r="P21" s="9" t="s">
        <v>282</v>
      </c>
      <c r="Q21" s="7" t="s">
        <v>282</v>
      </c>
      <c r="R21" s="9" t="s">
        <v>282</v>
      </c>
      <c r="S21" s="9" t="s">
        <v>282</v>
      </c>
      <c r="T21" s="9" t="s">
        <v>282</v>
      </c>
      <c r="U21" s="9" t="s">
        <v>282</v>
      </c>
      <c r="V21" s="9" t="s">
        <v>282</v>
      </c>
      <c r="W21" s="9" t="s">
        <v>282</v>
      </c>
      <c r="X21" s="7" t="s">
        <v>282</v>
      </c>
      <c r="Y21" s="9" t="s">
        <v>282</v>
      </c>
      <c r="Z21" s="9" t="s">
        <v>282</v>
      </c>
      <c r="AA21" s="9" t="s">
        <v>282</v>
      </c>
      <c r="AB21" s="9" t="s">
        <v>282</v>
      </c>
      <c r="AC21" s="9" t="s">
        <v>282</v>
      </c>
      <c r="AD21" s="9" t="s">
        <v>282</v>
      </c>
      <c r="AE21" s="7" t="s">
        <v>282</v>
      </c>
      <c r="AF21" s="9" t="s">
        <v>282</v>
      </c>
      <c r="AG21" s="9" t="s">
        <v>282</v>
      </c>
      <c r="AH21" s="9" t="s">
        <v>282</v>
      </c>
      <c r="AI21" s="9" t="s">
        <v>282</v>
      </c>
      <c r="AJ21" s="9" t="s">
        <v>282</v>
      </c>
      <c r="AK21" s="9" t="s">
        <v>282</v>
      </c>
      <c r="AL21" s="7" t="s">
        <v>282</v>
      </c>
    </row>
    <row r="22" spans="1:38" ht="31.5">
      <c r="A22" s="7" t="s">
        <v>283</v>
      </c>
      <c r="B22" s="56" t="s">
        <v>284</v>
      </c>
      <c r="C22" s="38" t="s">
        <v>269</v>
      </c>
      <c r="D22" s="9" t="s">
        <v>282</v>
      </c>
      <c r="E22" s="9" t="s">
        <v>282</v>
      </c>
      <c r="F22" s="9" t="s">
        <v>282</v>
      </c>
      <c r="G22" s="9" t="s">
        <v>282</v>
      </c>
      <c r="H22" s="9" t="s">
        <v>282</v>
      </c>
      <c r="I22" s="9" t="s">
        <v>282</v>
      </c>
      <c r="J22" s="7" t="s">
        <v>282</v>
      </c>
      <c r="K22" s="9" t="s">
        <v>282</v>
      </c>
      <c r="L22" s="9" t="s">
        <v>282</v>
      </c>
      <c r="M22" s="9" t="s">
        <v>282</v>
      </c>
      <c r="N22" s="9" t="s">
        <v>282</v>
      </c>
      <c r="O22" s="9" t="s">
        <v>282</v>
      </c>
      <c r="P22" s="9" t="s">
        <v>282</v>
      </c>
      <c r="Q22" s="7" t="s">
        <v>282</v>
      </c>
      <c r="R22" s="9" t="s">
        <v>282</v>
      </c>
      <c r="S22" s="9" t="s">
        <v>282</v>
      </c>
      <c r="T22" s="9" t="s">
        <v>282</v>
      </c>
      <c r="U22" s="9" t="s">
        <v>282</v>
      </c>
      <c r="V22" s="9" t="s">
        <v>282</v>
      </c>
      <c r="W22" s="9" t="s">
        <v>282</v>
      </c>
      <c r="X22" s="7" t="s">
        <v>282</v>
      </c>
      <c r="Y22" s="9" t="s">
        <v>282</v>
      </c>
      <c r="Z22" s="9" t="s">
        <v>282</v>
      </c>
      <c r="AA22" s="9" t="s">
        <v>282</v>
      </c>
      <c r="AB22" s="9" t="s">
        <v>282</v>
      </c>
      <c r="AC22" s="9" t="s">
        <v>282</v>
      </c>
      <c r="AD22" s="9" t="s">
        <v>282</v>
      </c>
      <c r="AE22" s="7" t="s">
        <v>282</v>
      </c>
      <c r="AF22" s="9" t="s">
        <v>282</v>
      </c>
      <c r="AG22" s="9" t="s">
        <v>282</v>
      </c>
      <c r="AH22" s="9" t="s">
        <v>282</v>
      </c>
      <c r="AI22" s="9" t="s">
        <v>282</v>
      </c>
      <c r="AJ22" s="9" t="s">
        <v>282</v>
      </c>
      <c r="AK22" s="9" t="s">
        <v>282</v>
      </c>
      <c r="AL22" s="7" t="s">
        <v>282</v>
      </c>
    </row>
    <row r="23" spans="1:38" ht="47.25">
      <c r="A23" s="7" t="s">
        <v>285</v>
      </c>
      <c r="B23" s="56" t="s">
        <v>286</v>
      </c>
      <c r="C23" s="38" t="s">
        <v>269</v>
      </c>
      <c r="D23" s="9" t="s">
        <v>282</v>
      </c>
      <c r="E23" s="9" t="s">
        <v>282</v>
      </c>
      <c r="F23" s="9" t="s">
        <v>282</v>
      </c>
      <c r="G23" s="9" t="s">
        <v>282</v>
      </c>
      <c r="H23" s="9" t="s">
        <v>282</v>
      </c>
      <c r="I23" s="9" t="s">
        <v>282</v>
      </c>
      <c r="J23" s="7" t="s">
        <v>282</v>
      </c>
      <c r="K23" s="9" t="s">
        <v>282</v>
      </c>
      <c r="L23" s="9" t="s">
        <v>282</v>
      </c>
      <c r="M23" s="9" t="s">
        <v>282</v>
      </c>
      <c r="N23" s="9" t="s">
        <v>282</v>
      </c>
      <c r="O23" s="9" t="s">
        <v>282</v>
      </c>
      <c r="P23" s="9" t="s">
        <v>282</v>
      </c>
      <c r="Q23" s="7" t="s">
        <v>282</v>
      </c>
      <c r="R23" s="56" t="s">
        <v>282</v>
      </c>
      <c r="S23" s="56" t="s">
        <v>282</v>
      </c>
      <c r="T23" s="56" t="s">
        <v>282</v>
      </c>
      <c r="U23" s="56" t="s">
        <v>282</v>
      </c>
      <c r="V23" s="56" t="s">
        <v>282</v>
      </c>
      <c r="W23" s="56" t="s">
        <v>282</v>
      </c>
      <c r="X23" s="7" t="s">
        <v>282</v>
      </c>
      <c r="Y23" s="56" t="s">
        <v>282</v>
      </c>
      <c r="Z23" s="56" t="s">
        <v>282</v>
      </c>
      <c r="AA23" s="56" t="s">
        <v>282</v>
      </c>
      <c r="AB23" s="56" t="s">
        <v>282</v>
      </c>
      <c r="AC23" s="56" t="s">
        <v>282</v>
      </c>
      <c r="AD23" s="56" t="s">
        <v>282</v>
      </c>
      <c r="AE23" s="7" t="s">
        <v>282</v>
      </c>
      <c r="AF23" s="56" t="s">
        <v>282</v>
      </c>
      <c r="AG23" s="56" t="s">
        <v>282</v>
      </c>
      <c r="AH23" s="56" t="s">
        <v>282</v>
      </c>
      <c r="AI23" s="56" t="s">
        <v>282</v>
      </c>
      <c r="AJ23" s="56" t="s">
        <v>282</v>
      </c>
      <c r="AK23" s="56" t="s">
        <v>282</v>
      </c>
      <c r="AL23" s="7" t="s">
        <v>282</v>
      </c>
    </row>
    <row r="24" spans="1:38" ht="78.75">
      <c r="A24" s="7" t="s">
        <v>287</v>
      </c>
      <c r="B24" s="56" t="s">
        <v>288</v>
      </c>
      <c r="C24" s="38" t="s">
        <v>269</v>
      </c>
      <c r="D24" s="9" t="s">
        <v>282</v>
      </c>
      <c r="E24" s="9" t="s">
        <v>282</v>
      </c>
      <c r="F24" s="9" t="s">
        <v>282</v>
      </c>
      <c r="G24" s="9" t="s">
        <v>282</v>
      </c>
      <c r="H24" s="9" t="s">
        <v>282</v>
      </c>
      <c r="I24" s="9" t="s">
        <v>282</v>
      </c>
      <c r="J24" s="7" t="s">
        <v>282</v>
      </c>
      <c r="K24" s="9" t="s">
        <v>282</v>
      </c>
      <c r="L24" s="9" t="s">
        <v>282</v>
      </c>
      <c r="M24" s="9" t="s">
        <v>282</v>
      </c>
      <c r="N24" s="9" t="s">
        <v>282</v>
      </c>
      <c r="O24" s="9" t="s">
        <v>282</v>
      </c>
      <c r="P24" s="9" t="s">
        <v>282</v>
      </c>
      <c r="Q24" s="7" t="s">
        <v>282</v>
      </c>
      <c r="R24" s="9" t="s">
        <v>282</v>
      </c>
      <c r="S24" s="9" t="s">
        <v>282</v>
      </c>
      <c r="T24" s="9" t="s">
        <v>282</v>
      </c>
      <c r="U24" s="9" t="s">
        <v>282</v>
      </c>
      <c r="V24" s="9" t="s">
        <v>282</v>
      </c>
      <c r="W24" s="9" t="s">
        <v>282</v>
      </c>
      <c r="X24" s="7" t="s">
        <v>282</v>
      </c>
      <c r="Y24" s="9" t="s">
        <v>282</v>
      </c>
      <c r="Z24" s="9" t="s">
        <v>282</v>
      </c>
      <c r="AA24" s="9" t="s">
        <v>282</v>
      </c>
      <c r="AB24" s="9" t="s">
        <v>282</v>
      </c>
      <c r="AC24" s="9" t="s">
        <v>282</v>
      </c>
      <c r="AD24" s="9" t="s">
        <v>282</v>
      </c>
      <c r="AE24" s="7" t="s">
        <v>282</v>
      </c>
      <c r="AF24" s="9" t="s">
        <v>282</v>
      </c>
      <c r="AG24" s="9" t="s">
        <v>282</v>
      </c>
      <c r="AH24" s="9" t="s">
        <v>282</v>
      </c>
      <c r="AI24" s="9" t="s">
        <v>282</v>
      </c>
      <c r="AJ24" s="9" t="s">
        <v>282</v>
      </c>
      <c r="AK24" s="9" t="s">
        <v>282</v>
      </c>
      <c r="AL24" s="7" t="s">
        <v>282</v>
      </c>
    </row>
    <row r="25" spans="1:38" ht="63">
      <c r="A25" s="7" t="s">
        <v>289</v>
      </c>
      <c r="B25" s="56" t="s">
        <v>290</v>
      </c>
      <c r="C25" s="38" t="s">
        <v>269</v>
      </c>
      <c r="D25" s="9" t="s">
        <v>282</v>
      </c>
      <c r="E25" s="9" t="s">
        <v>282</v>
      </c>
      <c r="F25" s="9" t="s">
        <v>282</v>
      </c>
      <c r="G25" s="9" t="s">
        <v>282</v>
      </c>
      <c r="H25" s="9" t="s">
        <v>282</v>
      </c>
      <c r="I25" s="9" t="s">
        <v>282</v>
      </c>
      <c r="J25" s="7" t="s">
        <v>282</v>
      </c>
      <c r="K25" s="9" t="s">
        <v>282</v>
      </c>
      <c r="L25" s="9" t="s">
        <v>282</v>
      </c>
      <c r="M25" s="9" t="s">
        <v>282</v>
      </c>
      <c r="N25" s="9" t="s">
        <v>282</v>
      </c>
      <c r="O25" s="9" t="s">
        <v>282</v>
      </c>
      <c r="P25" s="9" t="s">
        <v>282</v>
      </c>
      <c r="Q25" s="7" t="s">
        <v>282</v>
      </c>
      <c r="R25" s="9" t="s">
        <v>282</v>
      </c>
      <c r="S25" s="9" t="s">
        <v>282</v>
      </c>
      <c r="T25" s="9" t="s">
        <v>282</v>
      </c>
      <c r="U25" s="9" t="s">
        <v>282</v>
      </c>
      <c r="V25" s="9" t="s">
        <v>282</v>
      </c>
      <c r="W25" s="9" t="s">
        <v>282</v>
      </c>
      <c r="X25" s="7" t="s">
        <v>282</v>
      </c>
      <c r="Y25" s="9" t="s">
        <v>282</v>
      </c>
      <c r="Z25" s="9" t="s">
        <v>282</v>
      </c>
      <c r="AA25" s="9" t="s">
        <v>282</v>
      </c>
      <c r="AB25" s="9" t="s">
        <v>282</v>
      </c>
      <c r="AC25" s="9" t="s">
        <v>282</v>
      </c>
      <c r="AD25" s="9" t="s">
        <v>282</v>
      </c>
      <c r="AE25" s="7" t="s">
        <v>282</v>
      </c>
      <c r="AF25" s="9" t="s">
        <v>282</v>
      </c>
      <c r="AG25" s="9" t="s">
        <v>282</v>
      </c>
      <c r="AH25" s="9" t="s">
        <v>282</v>
      </c>
      <c r="AI25" s="9" t="s">
        <v>282</v>
      </c>
      <c r="AJ25" s="9" t="s">
        <v>282</v>
      </c>
      <c r="AK25" s="9" t="s">
        <v>282</v>
      </c>
      <c r="AL25" s="7" t="s">
        <v>282</v>
      </c>
    </row>
    <row r="26" spans="1:38" ht="63">
      <c r="A26" s="7" t="s">
        <v>291</v>
      </c>
      <c r="B26" s="56" t="s">
        <v>292</v>
      </c>
      <c r="C26" s="118" t="s">
        <v>269</v>
      </c>
      <c r="D26" s="9" t="s">
        <v>282</v>
      </c>
      <c r="E26" s="9" t="s">
        <v>282</v>
      </c>
      <c r="F26" s="9" t="s">
        <v>282</v>
      </c>
      <c r="G26" s="9" t="s">
        <v>282</v>
      </c>
      <c r="H26" s="9" t="s">
        <v>282</v>
      </c>
      <c r="I26" s="9" t="s">
        <v>282</v>
      </c>
      <c r="J26" s="7" t="s">
        <v>282</v>
      </c>
      <c r="K26" s="9" t="s">
        <v>282</v>
      </c>
      <c r="L26" s="9" t="s">
        <v>282</v>
      </c>
      <c r="M26" s="9" t="s">
        <v>282</v>
      </c>
      <c r="N26" s="9" t="s">
        <v>282</v>
      </c>
      <c r="O26" s="9" t="s">
        <v>282</v>
      </c>
      <c r="P26" s="9" t="s">
        <v>282</v>
      </c>
      <c r="Q26" s="7" t="s">
        <v>282</v>
      </c>
      <c r="R26" s="9" t="s">
        <v>282</v>
      </c>
      <c r="S26" s="9" t="s">
        <v>282</v>
      </c>
      <c r="T26" s="9" t="s">
        <v>282</v>
      </c>
      <c r="U26" s="9" t="s">
        <v>282</v>
      </c>
      <c r="V26" s="9" t="s">
        <v>282</v>
      </c>
      <c r="W26" s="9" t="s">
        <v>282</v>
      </c>
      <c r="X26" s="7" t="s">
        <v>282</v>
      </c>
      <c r="Y26" s="9" t="s">
        <v>282</v>
      </c>
      <c r="Z26" s="9" t="s">
        <v>282</v>
      </c>
      <c r="AA26" s="9" t="s">
        <v>282</v>
      </c>
      <c r="AB26" s="9" t="s">
        <v>282</v>
      </c>
      <c r="AC26" s="9" t="s">
        <v>282</v>
      </c>
      <c r="AD26" s="9" t="s">
        <v>282</v>
      </c>
      <c r="AE26" s="7" t="s">
        <v>282</v>
      </c>
      <c r="AF26" s="9" t="s">
        <v>282</v>
      </c>
      <c r="AG26" s="9" t="s">
        <v>282</v>
      </c>
      <c r="AH26" s="9" t="s">
        <v>282</v>
      </c>
      <c r="AI26" s="9" t="s">
        <v>282</v>
      </c>
      <c r="AJ26" s="9" t="s">
        <v>282</v>
      </c>
      <c r="AK26" s="9" t="s">
        <v>282</v>
      </c>
      <c r="AL26" s="7" t="s">
        <v>282</v>
      </c>
    </row>
    <row r="27" spans="1:38" ht="63">
      <c r="A27" s="7" t="s">
        <v>293</v>
      </c>
      <c r="B27" s="56" t="s">
        <v>294</v>
      </c>
      <c r="C27" s="118" t="s">
        <v>269</v>
      </c>
      <c r="D27" s="9" t="s">
        <v>282</v>
      </c>
      <c r="E27" s="9" t="s">
        <v>282</v>
      </c>
      <c r="F27" s="9" t="s">
        <v>282</v>
      </c>
      <c r="G27" s="9" t="s">
        <v>282</v>
      </c>
      <c r="H27" s="9" t="s">
        <v>282</v>
      </c>
      <c r="I27" s="9" t="s">
        <v>282</v>
      </c>
      <c r="J27" s="7" t="s">
        <v>282</v>
      </c>
      <c r="K27" s="9" t="s">
        <v>282</v>
      </c>
      <c r="L27" s="9" t="s">
        <v>282</v>
      </c>
      <c r="M27" s="9" t="s">
        <v>282</v>
      </c>
      <c r="N27" s="9" t="s">
        <v>282</v>
      </c>
      <c r="O27" s="9" t="s">
        <v>282</v>
      </c>
      <c r="P27" s="9" t="s">
        <v>282</v>
      </c>
      <c r="Q27" s="7" t="s">
        <v>282</v>
      </c>
      <c r="R27" s="9" t="s">
        <v>282</v>
      </c>
      <c r="S27" s="9" t="s">
        <v>282</v>
      </c>
      <c r="T27" s="9" t="s">
        <v>282</v>
      </c>
      <c r="U27" s="9" t="s">
        <v>282</v>
      </c>
      <c r="V27" s="9" t="s">
        <v>282</v>
      </c>
      <c r="W27" s="9" t="s">
        <v>282</v>
      </c>
      <c r="X27" s="7" t="s">
        <v>282</v>
      </c>
      <c r="Y27" s="9" t="s">
        <v>282</v>
      </c>
      <c r="Z27" s="9" t="s">
        <v>282</v>
      </c>
      <c r="AA27" s="9" t="s">
        <v>282</v>
      </c>
      <c r="AB27" s="9" t="s">
        <v>282</v>
      </c>
      <c r="AC27" s="9" t="s">
        <v>282</v>
      </c>
      <c r="AD27" s="9" t="s">
        <v>282</v>
      </c>
      <c r="AE27" s="7" t="s">
        <v>282</v>
      </c>
      <c r="AF27" s="9" t="s">
        <v>282</v>
      </c>
      <c r="AG27" s="9" t="s">
        <v>282</v>
      </c>
      <c r="AH27" s="9" t="s">
        <v>282</v>
      </c>
      <c r="AI27" s="9" t="s">
        <v>282</v>
      </c>
      <c r="AJ27" s="9" t="s">
        <v>282</v>
      </c>
      <c r="AK27" s="9" t="s">
        <v>282</v>
      </c>
      <c r="AL27" s="7" t="s">
        <v>282</v>
      </c>
    </row>
    <row r="28" spans="1:38" ht="78.75">
      <c r="A28" s="7" t="s">
        <v>295</v>
      </c>
      <c r="B28" s="56" t="s">
        <v>296</v>
      </c>
      <c r="C28" s="118" t="s">
        <v>269</v>
      </c>
      <c r="D28" s="9" t="s">
        <v>282</v>
      </c>
      <c r="E28" s="9" t="s">
        <v>282</v>
      </c>
      <c r="F28" s="9" t="s">
        <v>282</v>
      </c>
      <c r="G28" s="9" t="s">
        <v>282</v>
      </c>
      <c r="H28" s="9" t="s">
        <v>282</v>
      </c>
      <c r="I28" s="9" t="s">
        <v>282</v>
      </c>
      <c r="J28" s="7" t="s">
        <v>282</v>
      </c>
      <c r="K28" s="9" t="s">
        <v>282</v>
      </c>
      <c r="L28" s="9" t="s">
        <v>282</v>
      </c>
      <c r="M28" s="9" t="s">
        <v>282</v>
      </c>
      <c r="N28" s="9" t="s">
        <v>282</v>
      </c>
      <c r="O28" s="9" t="s">
        <v>282</v>
      </c>
      <c r="P28" s="9" t="s">
        <v>282</v>
      </c>
      <c r="Q28" s="7" t="s">
        <v>282</v>
      </c>
      <c r="R28" s="9" t="s">
        <v>282</v>
      </c>
      <c r="S28" s="9" t="s">
        <v>282</v>
      </c>
      <c r="T28" s="9" t="s">
        <v>282</v>
      </c>
      <c r="U28" s="9" t="s">
        <v>282</v>
      </c>
      <c r="V28" s="9" t="s">
        <v>282</v>
      </c>
      <c r="W28" s="9" t="s">
        <v>282</v>
      </c>
      <c r="X28" s="7" t="s">
        <v>282</v>
      </c>
      <c r="Y28" s="9" t="s">
        <v>282</v>
      </c>
      <c r="Z28" s="9" t="s">
        <v>282</v>
      </c>
      <c r="AA28" s="9" t="s">
        <v>282</v>
      </c>
      <c r="AB28" s="9" t="s">
        <v>282</v>
      </c>
      <c r="AC28" s="9" t="s">
        <v>282</v>
      </c>
      <c r="AD28" s="9" t="s">
        <v>282</v>
      </c>
      <c r="AE28" s="7" t="s">
        <v>282</v>
      </c>
      <c r="AF28" s="9" t="s">
        <v>282</v>
      </c>
      <c r="AG28" s="9" t="s">
        <v>282</v>
      </c>
      <c r="AH28" s="9" t="s">
        <v>282</v>
      </c>
      <c r="AI28" s="9" t="s">
        <v>282</v>
      </c>
      <c r="AJ28" s="9" t="s">
        <v>282</v>
      </c>
      <c r="AK28" s="9" t="s">
        <v>282</v>
      </c>
      <c r="AL28" s="7" t="s">
        <v>282</v>
      </c>
    </row>
    <row r="29" spans="1:38" ht="78.75">
      <c r="A29" s="7" t="s">
        <v>297</v>
      </c>
      <c r="B29" s="56" t="s">
        <v>298</v>
      </c>
      <c r="C29" s="118" t="s">
        <v>269</v>
      </c>
      <c r="D29" s="9" t="s">
        <v>282</v>
      </c>
      <c r="E29" s="9" t="s">
        <v>282</v>
      </c>
      <c r="F29" s="9" t="s">
        <v>282</v>
      </c>
      <c r="G29" s="9" t="s">
        <v>282</v>
      </c>
      <c r="H29" s="9" t="s">
        <v>282</v>
      </c>
      <c r="I29" s="9" t="s">
        <v>282</v>
      </c>
      <c r="J29" s="7" t="s">
        <v>282</v>
      </c>
      <c r="K29" s="9" t="s">
        <v>282</v>
      </c>
      <c r="L29" s="9" t="s">
        <v>282</v>
      </c>
      <c r="M29" s="9" t="s">
        <v>282</v>
      </c>
      <c r="N29" s="9" t="s">
        <v>282</v>
      </c>
      <c r="O29" s="9" t="s">
        <v>282</v>
      </c>
      <c r="P29" s="9" t="s">
        <v>282</v>
      </c>
      <c r="Q29" s="7" t="s">
        <v>282</v>
      </c>
      <c r="R29" s="9" t="s">
        <v>282</v>
      </c>
      <c r="S29" s="9" t="s">
        <v>282</v>
      </c>
      <c r="T29" s="9" t="s">
        <v>282</v>
      </c>
      <c r="U29" s="9" t="s">
        <v>282</v>
      </c>
      <c r="V29" s="9" t="s">
        <v>282</v>
      </c>
      <c r="W29" s="9" t="s">
        <v>282</v>
      </c>
      <c r="X29" s="7" t="s">
        <v>282</v>
      </c>
      <c r="Y29" s="9" t="s">
        <v>282</v>
      </c>
      <c r="Z29" s="9" t="s">
        <v>282</v>
      </c>
      <c r="AA29" s="9" t="s">
        <v>282</v>
      </c>
      <c r="AB29" s="9" t="s">
        <v>282</v>
      </c>
      <c r="AC29" s="9" t="s">
        <v>282</v>
      </c>
      <c r="AD29" s="9" t="s">
        <v>282</v>
      </c>
      <c r="AE29" s="7" t="s">
        <v>282</v>
      </c>
      <c r="AF29" s="9" t="s">
        <v>282</v>
      </c>
      <c r="AG29" s="9" t="s">
        <v>282</v>
      </c>
      <c r="AH29" s="9" t="s">
        <v>282</v>
      </c>
      <c r="AI29" s="9" t="s">
        <v>282</v>
      </c>
      <c r="AJ29" s="9" t="s">
        <v>282</v>
      </c>
      <c r="AK29" s="9" t="s">
        <v>282</v>
      </c>
      <c r="AL29" s="7" t="s">
        <v>282</v>
      </c>
    </row>
    <row r="30" spans="1:38" ht="110.25">
      <c r="A30" s="7" t="s">
        <v>299</v>
      </c>
      <c r="B30" s="56" t="s">
        <v>300</v>
      </c>
      <c r="C30" s="7" t="s">
        <v>269</v>
      </c>
      <c r="D30" s="9" t="s">
        <v>282</v>
      </c>
      <c r="E30" s="9" t="s">
        <v>282</v>
      </c>
      <c r="F30" s="9" t="s">
        <v>282</v>
      </c>
      <c r="G30" s="9" t="s">
        <v>282</v>
      </c>
      <c r="H30" s="9" t="s">
        <v>282</v>
      </c>
      <c r="I30" s="9" t="s">
        <v>282</v>
      </c>
      <c r="J30" s="7" t="s">
        <v>282</v>
      </c>
      <c r="K30" s="9" t="s">
        <v>282</v>
      </c>
      <c r="L30" s="9" t="s">
        <v>282</v>
      </c>
      <c r="M30" s="9" t="s">
        <v>282</v>
      </c>
      <c r="N30" s="9" t="s">
        <v>282</v>
      </c>
      <c r="O30" s="9" t="s">
        <v>282</v>
      </c>
      <c r="P30" s="9" t="s">
        <v>282</v>
      </c>
      <c r="Q30" s="7" t="s">
        <v>282</v>
      </c>
      <c r="R30" s="9" t="s">
        <v>282</v>
      </c>
      <c r="S30" s="9" t="s">
        <v>282</v>
      </c>
      <c r="T30" s="9" t="s">
        <v>282</v>
      </c>
      <c r="U30" s="9" t="s">
        <v>282</v>
      </c>
      <c r="V30" s="9" t="s">
        <v>282</v>
      </c>
      <c r="W30" s="9" t="s">
        <v>282</v>
      </c>
      <c r="X30" s="7" t="s">
        <v>282</v>
      </c>
      <c r="Y30" s="9" t="s">
        <v>282</v>
      </c>
      <c r="Z30" s="9" t="s">
        <v>282</v>
      </c>
      <c r="AA30" s="9" t="s">
        <v>282</v>
      </c>
      <c r="AB30" s="9" t="s">
        <v>282</v>
      </c>
      <c r="AC30" s="9" t="s">
        <v>282</v>
      </c>
      <c r="AD30" s="9" t="s">
        <v>282</v>
      </c>
      <c r="AE30" s="7" t="s">
        <v>282</v>
      </c>
      <c r="AF30" s="9" t="s">
        <v>282</v>
      </c>
      <c r="AG30" s="9" t="s">
        <v>282</v>
      </c>
      <c r="AH30" s="9" t="s">
        <v>282</v>
      </c>
      <c r="AI30" s="9" t="s">
        <v>282</v>
      </c>
      <c r="AJ30" s="9" t="s">
        <v>282</v>
      </c>
      <c r="AK30" s="9" t="s">
        <v>282</v>
      </c>
      <c r="AL30" s="7" t="s">
        <v>282</v>
      </c>
    </row>
    <row r="31" spans="1:38" ht="78.75">
      <c r="A31" s="7" t="s">
        <v>301</v>
      </c>
      <c r="B31" s="56" t="s">
        <v>302</v>
      </c>
      <c r="C31" s="82" t="s">
        <v>269</v>
      </c>
      <c r="D31" s="9" t="s">
        <v>282</v>
      </c>
      <c r="E31" s="9" t="s">
        <v>282</v>
      </c>
      <c r="F31" s="9" t="s">
        <v>282</v>
      </c>
      <c r="G31" s="9" t="s">
        <v>282</v>
      </c>
      <c r="H31" s="9" t="s">
        <v>282</v>
      </c>
      <c r="I31" s="9" t="s">
        <v>282</v>
      </c>
      <c r="J31" s="7" t="s">
        <v>282</v>
      </c>
      <c r="K31" s="9" t="s">
        <v>282</v>
      </c>
      <c r="L31" s="9" t="s">
        <v>282</v>
      </c>
      <c r="M31" s="9" t="s">
        <v>282</v>
      </c>
      <c r="N31" s="9" t="s">
        <v>282</v>
      </c>
      <c r="O31" s="9" t="s">
        <v>282</v>
      </c>
      <c r="P31" s="9" t="s">
        <v>282</v>
      </c>
      <c r="Q31" s="7" t="s">
        <v>282</v>
      </c>
      <c r="R31" s="9" t="s">
        <v>282</v>
      </c>
      <c r="S31" s="9" t="s">
        <v>282</v>
      </c>
      <c r="T31" s="9" t="s">
        <v>282</v>
      </c>
      <c r="U31" s="9" t="s">
        <v>282</v>
      </c>
      <c r="V31" s="9" t="s">
        <v>282</v>
      </c>
      <c r="W31" s="9" t="s">
        <v>282</v>
      </c>
      <c r="X31" s="7" t="s">
        <v>282</v>
      </c>
      <c r="Y31" s="9" t="s">
        <v>282</v>
      </c>
      <c r="Z31" s="9" t="s">
        <v>282</v>
      </c>
      <c r="AA31" s="9" t="s">
        <v>282</v>
      </c>
      <c r="AB31" s="9" t="s">
        <v>282</v>
      </c>
      <c r="AC31" s="9" t="s">
        <v>282</v>
      </c>
      <c r="AD31" s="9" t="s">
        <v>282</v>
      </c>
      <c r="AE31" s="7" t="s">
        <v>282</v>
      </c>
      <c r="AF31" s="9" t="s">
        <v>282</v>
      </c>
      <c r="AG31" s="9" t="s">
        <v>282</v>
      </c>
      <c r="AH31" s="9" t="s">
        <v>282</v>
      </c>
      <c r="AI31" s="9" t="s">
        <v>282</v>
      </c>
      <c r="AJ31" s="9" t="s">
        <v>282</v>
      </c>
      <c r="AK31" s="9" t="s">
        <v>282</v>
      </c>
      <c r="AL31" s="7" t="s">
        <v>282</v>
      </c>
    </row>
    <row r="32" spans="1:38" ht="94.5">
      <c r="A32" s="7" t="s">
        <v>303</v>
      </c>
      <c r="B32" s="56" t="s">
        <v>304</v>
      </c>
      <c r="C32" s="82" t="s">
        <v>269</v>
      </c>
      <c r="D32" s="9" t="s">
        <v>282</v>
      </c>
      <c r="E32" s="9" t="s">
        <v>282</v>
      </c>
      <c r="F32" s="9" t="s">
        <v>282</v>
      </c>
      <c r="G32" s="9" t="s">
        <v>282</v>
      </c>
      <c r="H32" s="9" t="s">
        <v>282</v>
      </c>
      <c r="I32" s="9" t="s">
        <v>282</v>
      </c>
      <c r="J32" s="7" t="s">
        <v>282</v>
      </c>
      <c r="K32" s="9" t="s">
        <v>282</v>
      </c>
      <c r="L32" s="9" t="s">
        <v>282</v>
      </c>
      <c r="M32" s="9" t="s">
        <v>282</v>
      </c>
      <c r="N32" s="9" t="s">
        <v>282</v>
      </c>
      <c r="O32" s="9" t="s">
        <v>282</v>
      </c>
      <c r="P32" s="9" t="s">
        <v>282</v>
      </c>
      <c r="Q32" s="7" t="s">
        <v>282</v>
      </c>
      <c r="R32" s="56" t="s">
        <v>282</v>
      </c>
      <c r="S32" s="56" t="s">
        <v>282</v>
      </c>
      <c r="T32" s="56" t="s">
        <v>282</v>
      </c>
      <c r="U32" s="56" t="s">
        <v>282</v>
      </c>
      <c r="V32" s="56" t="s">
        <v>282</v>
      </c>
      <c r="W32" s="56" t="s">
        <v>282</v>
      </c>
      <c r="X32" s="7" t="s">
        <v>282</v>
      </c>
      <c r="Y32" s="56" t="s">
        <v>282</v>
      </c>
      <c r="Z32" s="56" t="s">
        <v>282</v>
      </c>
      <c r="AA32" s="56" t="s">
        <v>282</v>
      </c>
      <c r="AB32" s="56" t="s">
        <v>282</v>
      </c>
      <c r="AC32" s="56" t="s">
        <v>282</v>
      </c>
      <c r="AD32" s="56" t="s">
        <v>282</v>
      </c>
      <c r="AE32" s="7" t="s">
        <v>282</v>
      </c>
      <c r="AF32" s="56" t="s">
        <v>282</v>
      </c>
      <c r="AG32" s="56" t="s">
        <v>282</v>
      </c>
      <c r="AH32" s="56" t="s">
        <v>282</v>
      </c>
      <c r="AI32" s="56" t="s">
        <v>282</v>
      </c>
      <c r="AJ32" s="56" t="s">
        <v>282</v>
      </c>
      <c r="AK32" s="56" t="s">
        <v>282</v>
      </c>
      <c r="AL32" s="7" t="s">
        <v>282</v>
      </c>
    </row>
    <row r="33" spans="1:38" ht="94.5">
      <c r="A33" s="7" t="s">
        <v>305</v>
      </c>
      <c r="B33" s="56" t="s">
        <v>306</v>
      </c>
      <c r="C33" s="38" t="s">
        <v>269</v>
      </c>
      <c r="D33" s="9" t="s">
        <v>282</v>
      </c>
      <c r="E33" s="9" t="s">
        <v>282</v>
      </c>
      <c r="F33" s="9" t="s">
        <v>282</v>
      </c>
      <c r="G33" s="9" t="s">
        <v>282</v>
      </c>
      <c r="H33" s="9" t="s">
        <v>282</v>
      </c>
      <c r="I33" s="9" t="s">
        <v>282</v>
      </c>
      <c r="J33" s="7" t="s">
        <v>282</v>
      </c>
      <c r="K33" s="9" t="s">
        <v>282</v>
      </c>
      <c r="L33" s="9" t="s">
        <v>282</v>
      </c>
      <c r="M33" s="9" t="s">
        <v>282</v>
      </c>
      <c r="N33" s="9" t="s">
        <v>282</v>
      </c>
      <c r="O33" s="9" t="s">
        <v>282</v>
      </c>
      <c r="P33" s="9" t="s">
        <v>282</v>
      </c>
      <c r="Q33" s="7" t="s">
        <v>282</v>
      </c>
      <c r="R33" s="9" t="s">
        <v>282</v>
      </c>
      <c r="S33" s="9" t="s">
        <v>282</v>
      </c>
      <c r="T33" s="9" t="s">
        <v>282</v>
      </c>
      <c r="U33" s="9" t="s">
        <v>282</v>
      </c>
      <c r="V33" s="9" t="s">
        <v>282</v>
      </c>
      <c r="W33" s="9" t="s">
        <v>282</v>
      </c>
      <c r="X33" s="7" t="s">
        <v>282</v>
      </c>
      <c r="Y33" s="9" t="s">
        <v>282</v>
      </c>
      <c r="Z33" s="9" t="s">
        <v>282</v>
      </c>
      <c r="AA33" s="9" t="s">
        <v>282</v>
      </c>
      <c r="AB33" s="9" t="s">
        <v>282</v>
      </c>
      <c r="AC33" s="9" t="s">
        <v>282</v>
      </c>
      <c r="AD33" s="9" t="s">
        <v>282</v>
      </c>
      <c r="AE33" s="7" t="s">
        <v>282</v>
      </c>
      <c r="AF33" s="9" t="s">
        <v>282</v>
      </c>
      <c r="AG33" s="9" t="s">
        <v>282</v>
      </c>
      <c r="AH33" s="9" t="s">
        <v>282</v>
      </c>
      <c r="AI33" s="9" t="s">
        <v>282</v>
      </c>
      <c r="AJ33" s="9" t="s">
        <v>282</v>
      </c>
      <c r="AK33" s="9" t="s">
        <v>282</v>
      </c>
      <c r="AL33" s="7" t="s">
        <v>282</v>
      </c>
    </row>
    <row r="34" spans="1:38" ht="47.25">
      <c r="A34" s="7" t="s">
        <v>307</v>
      </c>
      <c r="B34" s="56" t="s">
        <v>308</v>
      </c>
      <c r="C34" s="38" t="s">
        <v>269</v>
      </c>
      <c r="D34" s="9" t="s">
        <v>282</v>
      </c>
      <c r="E34" s="9" t="s">
        <v>282</v>
      </c>
      <c r="F34" s="9" t="s">
        <v>282</v>
      </c>
      <c r="G34" s="9" t="s">
        <v>282</v>
      </c>
      <c r="H34" s="9" t="s">
        <v>282</v>
      </c>
      <c r="I34" s="9" t="s">
        <v>282</v>
      </c>
      <c r="J34" s="7" t="s">
        <v>282</v>
      </c>
      <c r="K34" s="9" t="s">
        <v>282</v>
      </c>
      <c r="L34" s="9" t="s">
        <v>282</v>
      </c>
      <c r="M34" s="9" t="s">
        <v>282</v>
      </c>
      <c r="N34" s="9" t="s">
        <v>282</v>
      </c>
      <c r="O34" s="9" t="s">
        <v>282</v>
      </c>
      <c r="P34" s="9" t="s">
        <v>282</v>
      </c>
      <c r="Q34" s="7" t="s">
        <v>282</v>
      </c>
      <c r="R34" s="9" t="s">
        <v>282</v>
      </c>
      <c r="S34" s="9" t="s">
        <v>282</v>
      </c>
      <c r="T34" s="9" t="s">
        <v>282</v>
      </c>
      <c r="U34" s="9" t="s">
        <v>282</v>
      </c>
      <c r="V34" s="9" t="s">
        <v>282</v>
      </c>
      <c r="W34" s="9" t="s">
        <v>282</v>
      </c>
      <c r="X34" s="7" t="s">
        <v>282</v>
      </c>
      <c r="Y34" s="9" t="s">
        <v>282</v>
      </c>
      <c r="Z34" s="9" t="s">
        <v>282</v>
      </c>
      <c r="AA34" s="9" t="s">
        <v>282</v>
      </c>
      <c r="AB34" s="9" t="s">
        <v>282</v>
      </c>
      <c r="AC34" s="9" t="s">
        <v>282</v>
      </c>
      <c r="AD34" s="9" t="s">
        <v>282</v>
      </c>
      <c r="AE34" s="7" t="s">
        <v>282</v>
      </c>
      <c r="AF34" s="9" t="s">
        <v>282</v>
      </c>
      <c r="AG34" s="9" t="s">
        <v>282</v>
      </c>
      <c r="AH34" s="9" t="s">
        <v>282</v>
      </c>
      <c r="AI34" s="9" t="s">
        <v>282</v>
      </c>
      <c r="AJ34" s="9" t="s">
        <v>282</v>
      </c>
      <c r="AK34" s="9" t="s">
        <v>282</v>
      </c>
      <c r="AL34" s="7" t="s">
        <v>282</v>
      </c>
    </row>
    <row r="35" spans="1:38" ht="47.25">
      <c r="A35" s="7" t="s">
        <v>309</v>
      </c>
      <c r="B35" s="56" t="s">
        <v>310</v>
      </c>
      <c r="C35" s="38" t="s">
        <v>269</v>
      </c>
      <c r="D35" s="9" t="s">
        <v>282</v>
      </c>
      <c r="E35" s="9" t="s">
        <v>282</v>
      </c>
      <c r="F35" s="9" t="s">
        <v>282</v>
      </c>
      <c r="G35" s="9" t="s">
        <v>282</v>
      </c>
      <c r="H35" s="9" t="s">
        <v>282</v>
      </c>
      <c r="I35" s="9" t="s">
        <v>282</v>
      </c>
      <c r="J35" s="85" t="s">
        <v>282</v>
      </c>
      <c r="K35" s="9" t="s">
        <v>282</v>
      </c>
      <c r="L35" s="9" t="s">
        <v>282</v>
      </c>
      <c r="M35" s="9" t="s">
        <v>282</v>
      </c>
      <c r="N35" s="9" t="s">
        <v>282</v>
      </c>
      <c r="O35" s="9" t="s">
        <v>282</v>
      </c>
      <c r="P35" s="9" t="s">
        <v>282</v>
      </c>
      <c r="Q35" s="85" t="s">
        <v>282</v>
      </c>
      <c r="R35" s="9" t="s">
        <v>282</v>
      </c>
      <c r="S35" s="9" t="s">
        <v>282</v>
      </c>
      <c r="T35" s="9" t="s">
        <v>282</v>
      </c>
      <c r="U35" s="9" t="s">
        <v>282</v>
      </c>
      <c r="V35" s="9" t="s">
        <v>282</v>
      </c>
      <c r="W35" s="9" t="s">
        <v>282</v>
      </c>
      <c r="X35" s="85" t="s">
        <v>282</v>
      </c>
      <c r="Y35" s="9" t="s">
        <v>282</v>
      </c>
      <c r="Z35" s="9" t="s">
        <v>282</v>
      </c>
      <c r="AA35" s="9" t="s">
        <v>282</v>
      </c>
      <c r="AB35" s="9" t="s">
        <v>282</v>
      </c>
      <c r="AC35" s="9" t="s">
        <v>282</v>
      </c>
      <c r="AD35" s="9" t="s">
        <v>282</v>
      </c>
      <c r="AE35" s="85" t="s">
        <v>282</v>
      </c>
      <c r="AF35" s="9" t="s">
        <v>282</v>
      </c>
      <c r="AG35" s="9" t="s">
        <v>282</v>
      </c>
      <c r="AH35" s="9" t="s">
        <v>282</v>
      </c>
      <c r="AI35" s="9" t="s">
        <v>282</v>
      </c>
      <c r="AJ35" s="9" t="s">
        <v>282</v>
      </c>
      <c r="AK35" s="9" t="s">
        <v>282</v>
      </c>
      <c r="AL35" s="85" t="s">
        <v>282</v>
      </c>
    </row>
    <row r="36" spans="1:38" ht="63">
      <c r="A36" s="7" t="s">
        <v>311</v>
      </c>
      <c r="B36" s="56" t="s">
        <v>312</v>
      </c>
      <c r="C36" s="7" t="s">
        <v>269</v>
      </c>
      <c r="D36" s="9" t="s">
        <v>282</v>
      </c>
      <c r="E36" s="9" t="s">
        <v>282</v>
      </c>
      <c r="F36" s="9" t="s">
        <v>282</v>
      </c>
      <c r="G36" s="9" t="s">
        <v>282</v>
      </c>
      <c r="H36" s="9" t="s">
        <v>282</v>
      </c>
      <c r="I36" s="9" t="s">
        <v>282</v>
      </c>
      <c r="J36" s="85" t="s">
        <v>282</v>
      </c>
      <c r="K36" s="9" t="s">
        <v>282</v>
      </c>
      <c r="L36" s="9" t="s">
        <v>282</v>
      </c>
      <c r="M36" s="9" t="s">
        <v>282</v>
      </c>
      <c r="N36" s="9" t="s">
        <v>282</v>
      </c>
      <c r="O36" s="9" t="s">
        <v>282</v>
      </c>
      <c r="P36" s="9" t="s">
        <v>282</v>
      </c>
      <c r="Q36" s="85" t="s">
        <v>282</v>
      </c>
      <c r="R36" s="9" t="s">
        <v>282</v>
      </c>
      <c r="S36" s="9" t="s">
        <v>282</v>
      </c>
      <c r="T36" s="9" t="s">
        <v>282</v>
      </c>
      <c r="U36" s="9" t="s">
        <v>282</v>
      </c>
      <c r="V36" s="9" t="s">
        <v>282</v>
      </c>
      <c r="W36" s="9" t="s">
        <v>282</v>
      </c>
      <c r="X36" s="85" t="s">
        <v>282</v>
      </c>
      <c r="Y36" s="9" t="s">
        <v>282</v>
      </c>
      <c r="Z36" s="9" t="s">
        <v>282</v>
      </c>
      <c r="AA36" s="9" t="s">
        <v>282</v>
      </c>
      <c r="AB36" s="9" t="s">
        <v>282</v>
      </c>
      <c r="AC36" s="9" t="s">
        <v>282</v>
      </c>
      <c r="AD36" s="9" t="s">
        <v>282</v>
      </c>
      <c r="AE36" s="85" t="s">
        <v>282</v>
      </c>
      <c r="AF36" s="9" t="s">
        <v>282</v>
      </c>
      <c r="AG36" s="9" t="s">
        <v>282</v>
      </c>
      <c r="AH36" s="9" t="s">
        <v>282</v>
      </c>
      <c r="AI36" s="9" t="s">
        <v>282</v>
      </c>
      <c r="AJ36" s="9" t="s">
        <v>282</v>
      </c>
      <c r="AK36" s="9" t="s">
        <v>282</v>
      </c>
      <c r="AL36" s="85" t="s">
        <v>282</v>
      </c>
    </row>
    <row r="37" spans="1:38" ht="63">
      <c r="A37" s="7" t="s">
        <v>313</v>
      </c>
      <c r="B37" s="56" t="s">
        <v>314</v>
      </c>
      <c r="C37" s="99" t="s">
        <v>269</v>
      </c>
      <c r="D37" s="9" t="s">
        <v>282</v>
      </c>
      <c r="E37" s="9" t="s">
        <v>282</v>
      </c>
      <c r="F37" s="9" t="s">
        <v>282</v>
      </c>
      <c r="G37" s="9" t="s">
        <v>282</v>
      </c>
      <c r="H37" s="9" t="s">
        <v>282</v>
      </c>
      <c r="I37" s="9" t="s">
        <v>282</v>
      </c>
      <c r="J37" s="7" t="s">
        <v>282</v>
      </c>
      <c r="K37" s="9" t="s">
        <v>282</v>
      </c>
      <c r="L37" s="9" t="s">
        <v>282</v>
      </c>
      <c r="M37" s="9" t="s">
        <v>282</v>
      </c>
      <c r="N37" s="9" t="s">
        <v>282</v>
      </c>
      <c r="O37" s="9" t="s">
        <v>282</v>
      </c>
      <c r="P37" s="9" t="s">
        <v>282</v>
      </c>
      <c r="Q37" s="7" t="s">
        <v>282</v>
      </c>
      <c r="R37" s="9" t="s">
        <v>282</v>
      </c>
      <c r="S37" s="9" t="s">
        <v>282</v>
      </c>
      <c r="T37" s="9" t="s">
        <v>282</v>
      </c>
      <c r="U37" s="9" t="s">
        <v>282</v>
      </c>
      <c r="V37" s="9" t="s">
        <v>282</v>
      </c>
      <c r="W37" s="9" t="s">
        <v>282</v>
      </c>
      <c r="X37" s="7" t="s">
        <v>282</v>
      </c>
      <c r="Y37" s="9" t="s">
        <v>282</v>
      </c>
      <c r="Z37" s="9" t="s">
        <v>282</v>
      </c>
      <c r="AA37" s="9" t="s">
        <v>282</v>
      </c>
      <c r="AB37" s="9" t="s">
        <v>282</v>
      </c>
      <c r="AC37" s="9" t="s">
        <v>282</v>
      </c>
      <c r="AD37" s="9" t="s">
        <v>282</v>
      </c>
      <c r="AE37" s="7" t="s">
        <v>282</v>
      </c>
      <c r="AF37" s="9" t="s">
        <v>282</v>
      </c>
      <c r="AG37" s="9" t="s">
        <v>282</v>
      </c>
      <c r="AH37" s="9" t="s">
        <v>282</v>
      </c>
      <c r="AI37" s="9" t="s">
        <v>282</v>
      </c>
      <c r="AJ37" s="9" t="s">
        <v>282</v>
      </c>
      <c r="AK37" s="9" t="s">
        <v>282</v>
      </c>
      <c r="AL37" s="7" t="s">
        <v>282</v>
      </c>
    </row>
    <row r="38" spans="1:38" ht="78.75">
      <c r="A38" s="7" t="s">
        <v>315</v>
      </c>
      <c r="B38" s="56" t="s">
        <v>316</v>
      </c>
      <c r="C38" s="119" t="s">
        <v>269</v>
      </c>
      <c r="D38" s="9" t="s">
        <v>282</v>
      </c>
      <c r="E38" s="9" t="s">
        <v>282</v>
      </c>
      <c r="F38" s="9" t="s">
        <v>282</v>
      </c>
      <c r="G38" s="9" t="s">
        <v>282</v>
      </c>
      <c r="H38" s="9" t="s">
        <v>282</v>
      </c>
      <c r="I38" s="9" t="s">
        <v>282</v>
      </c>
      <c r="J38" s="7" t="s">
        <v>282</v>
      </c>
      <c r="K38" s="9" t="s">
        <v>282</v>
      </c>
      <c r="L38" s="9" t="s">
        <v>282</v>
      </c>
      <c r="M38" s="9" t="s">
        <v>282</v>
      </c>
      <c r="N38" s="9" t="s">
        <v>282</v>
      </c>
      <c r="O38" s="9" t="s">
        <v>282</v>
      </c>
      <c r="P38" s="9" t="s">
        <v>282</v>
      </c>
      <c r="Q38" s="7" t="s">
        <v>282</v>
      </c>
      <c r="R38" s="9" t="s">
        <v>282</v>
      </c>
      <c r="S38" s="9" t="s">
        <v>282</v>
      </c>
      <c r="T38" s="9" t="s">
        <v>282</v>
      </c>
      <c r="U38" s="9" t="s">
        <v>282</v>
      </c>
      <c r="V38" s="9" t="s">
        <v>282</v>
      </c>
      <c r="W38" s="9" t="s">
        <v>282</v>
      </c>
      <c r="X38" s="7" t="s">
        <v>282</v>
      </c>
      <c r="Y38" s="9" t="s">
        <v>282</v>
      </c>
      <c r="Z38" s="9" t="s">
        <v>282</v>
      </c>
      <c r="AA38" s="9" t="s">
        <v>282</v>
      </c>
      <c r="AB38" s="9" t="s">
        <v>282</v>
      </c>
      <c r="AC38" s="9" t="s">
        <v>282</v>
      </c>
      <c r="AD38" s="9" t="s">
        <v>282</v>
      </c>
      <c r="AE38" s="7" t="s">
        <v>282</v>
      </c>
      <c r="AF38" s="9" t="s">
        <v>282</v>
      </c>
      <c r="AG38" s="9" t="s">
        <v>282</v>
      </c>
      <c r="AH38" s="9" t="s">
        <v>282</v>
      </c>
      <c r="AI38" s="9" t="s">
        <v>282</v>
      </c>
      <c r="AJ38" s="9" t="s">
        <v>282</v>
      </c>
      <c r="AK38" s="9" t="s">
        <v>282</v>
      </c>
      <c r="AL38" s="7" t="s">
        <v>282</v>
      </c>
    </row>
    <row r="39" spans="1:38" ht="47.25">
      <c r="A39" s="7" t="s">
        <v>317</v>
      </c>
      <c r="B39" s="56" t="s">
        <v>318</v>
      </c>
      <c r="C39" s="7" t="s">
        <v>269</v>
      </c>
      <c r="D39" s="9" t="s">
        <v>282</v>
      </c>
      <c r="E39" s="9" t="s">
        <v>282</v>
      </c>
      <c r="F39" s="9" t="s">
        <v>282</v>
      </c>
      <c r="G39" s="9" t="s">
        <v>282</v>
      </c>
      <c r="H39" s="9" t="s">
        <v>282</v>
      </c>
      <c r="I39" s="9" t="s">
        <v>282</v>
      </c>
      <c r="J39" s="7" t="s">
        <v>282</v>
      </c>
      <c r="K39" s="9" t="s">
        <v>282</v>
      </c>
      <c r="L39" s="9" t="s">
        <v>282</v>
      </c>
      <c r="M39" s="9" t="s">
        <v>282</v>
      </c>
      <c r="N39" s="9" t="s">
        <v>282</v>
      </c>
      <c r="O39" s="9" t="s">
        <v>282</v>
      </c>
      <c r="P39" s="9" t="s">
        <v>282</v>
      </c>
      <c r="Q39" s="7" t="s">
        <v>282</v>
      </c>
      <c r="R39" s="9" t="s">
        <v>282</v>
      </c>
      <c r="S39" s="9" t="s">
        <v>282</v>
      </c>
      <c r="T39" s="9" t="s">
        <v>282</v>
      </c>
      <c r="U39" s="9" t="s">
        <v>282</v>
      </c>
      <c r="V39" s="9" t="s">
        <v>282</v>
      </c>
      <c r="W39" s="9" t="s">
        <v>282</v>
      </c>
      <c r="X39" s="7" t="s">
        <v>282</v>
      </c>
      <c r="Y39" s="9" t="s">
        <v>282</v>
      </c>
      <c r="Z39" s="9" t="s">
        <v>282</v>
      </c>
      <c r="AA39" s="9" t="s">
        <v>282</v>
      </c>
      <c r="AB39" s="9" t="s">
        <v>282</v>
      </c>
      <c r="AC39" s="9" t="s">
        <v>282</v>
      </c>
      <c r="AD39" s="9" t="s">
        <v>282</v>
      </c>
      <c r="AE39" s="7" t="s">
        <v>282</v>
      </c>
      <c r="AF39" s="9" t="s">
        <v>282</v>
      </c>
      <c r="AG39" s="9" t="s">
        <v>282</v>
      </c>
      <c r="AH39" s="9" t="s">
        <v>282</v>
      </c>
      <c r="AI39" s="9" t="s">
        <v>282</v>
      </c>
      <c r="AJ39" s="9" t="s">
        <v>282</v>
      </c>
      <c r="AK39" s="9" t="s">
        <v>282</v>
      </c>
      <c r="AL39" s="7" t="s">
        <v>282</v>
      </c>
    </row>
    <row r="40" spans="1:38" ht="78.75">
      <c r="A40" s="7" t="s">
        <v>319</v>
      </c>
      <c r="B40" s="56" t="s">
        <v>320</v>
      </c>
      <c r="C40" s="7" t="s">
        <v>269</v>
      </c>
      <c r="D40" s="9" t="s">
        <v>282</v>
      </c>
      <c r="E40" s="9" t="s">
        <v>282</v>
      </c>
      <c r="F40" s="9" t="s">
        <v>282</v>
      </c>
      <c r="G40" s="9" t="s">
        <v>282</v>
      </c>
      <c r="H40" s="9" t="s">
        <v>282</v>
      </c>
      <c r="I40" s="9" t="s">
        <v>282</v>
      </c>
      <c r="J40" s="7" t="s">
        <v>282</v>
      </c>
      <c r="K40" s="9" t="s">
        <v>282</v>
      </c>
      <c r="L40" s="9" t="s">
        <v>282</v>
      </c>
      <c r="M40" s="9" t="s">
        <v>282</v>
      </c>
      <c r="N40" s="9" t="s">
        <v>282</v>
      </c>
      <c r="O40" s="9" t="s">
        <v>282</v>
      </c>
      <c r="P40" s="9" t="s">
        <v>282</v>
      </c>
      <c r="Q40" s="7" t="s">
        <v>282</v>
      </c>
      <c r="R40" s="9" t="s">
        <v>282</v>
      </c>
      <c r="S40" s="9" t="s">
        <v>282</v>
      </c>
      <c r="T40" s="9" t="s">
        <v>282</v>
      </c>
      <c r="U40" s="9" t="s">
        <v>282</v>
      </c>
      <c r="V40" s="9" t="s">
        <v>282</v>
      </c>
      <c r="W40" s="9" t="s">
        <v>282</v>
      </c>
      <c r="X40" s="7" t="s">
        <v>282</v>
      </c>
      <c r="Y40" s="9" t="s">
        <v>282</v>
      </c>
      <c r="Z40" s="9" t="s">
        <v>282</v>
      </c>
      <c r="AA40" s="9" t="s">
        <v>282</v>
      </c>
      <c r="AB40" s="9" t="s">
        <v>282</v>
      </c>
      <c r="AC40" s="9" t="s">
        <v>282</v>
      </c>
      <c r="AD40" s="9" t="s">
        <v>282</v>
      </c>
      <c r="AE40" s="7" t="s">
        <v>282</v>
      </c>
      <c r="AF40" s="9" t="s">
        <v>282</v>
      </c>
      <c r="AG40" s="9" t="s">
        <v>282</v>
      </c>
      <c r="AH40" s="9" t="s">
        <v>282</v>
      </c>
      <c r="AI40" s="9" t="s">
        <v>282</v>
      </c>
      <c r="AJ40" s="9" t="s">
        <v>282</v>
      </c>
      <c r="AK40" s="9" t="s">
        <v>282</v>
      </c>
      <c r="AL40" s="7" t="s">
        <v>282</v>
      </c>
    </row>
    <row r="41" spans="1:38" ht="78.75">
      <c r="A41" s="7" t="s">
        <v>321</v>
      </c>
      <c r="B41" s="56" t="s">
        <v>322</v>
      </c>
      <c r="C41" s="7" t="s">
        <v>323</v>
      </c>
      <c r="D41" s="9" t="s">
        <v>282</v>
      </c>
      <c r="E41" s="9" t="s">
        <v>282</v>
      </c>
      <c r="F41" s="9" t="s">
        <v>282</v>
      </c>
      <c r="G41" s="9" t="s">
        <v>282</v>
      </c>
      <c r="H41" s="9" t="s">
        <v>282</v>
      </c>
      <c r="I41" s="9" t="s">
        <v>282</v>
      </c>
      <c r="J41" s="7" t="s">
        <v>282</v>
      </c>
      <c r="K41" s="9" t="s">
        <v>282</v>
      </c>
      <c r="L41" s="9" t="s">
        <v>282</v>
      </c>
      <c r="M41" s="9" t="s">
        <v>282</v>
      </c>
      <c r="N41" s="9" t="s">
        <v>282</v>
      </c>
      <c r="O41" s="9" t="s">
        <v>282</v>
      </c>
      <c r="P41" s="9" t="s">
        <v>282</v>
      </c>
      <c r="Q41" s="7" t="s">
        <v>282</v>
      </c>
      <c r="R41" s="56" t="s">
        <v>282</v>
      </c>
      <c r="S41" s="56" t="s">
        <v>282</v>
      </c>
      <c r="T41" s="56" t="s">
        <v>282</v>
      </c>
      <c r="U41" s="56" t="s">
        <v>282</v>
      </c>
      <c r="V41" s="56" t="s">
        <v>282</v>
      </c>
      <c r="W41" s="56" t="s">
        <v>282</v>
      </c>
      <c r="X41" s="7" t="s">
        <v>282</v>
      </c>
      <c r="Y41" s="56" t="s">
        <v>282</v>
      </c>
      <c r="Z41" s="56" t="s">
        <v>282</v>
      </c>
      <c r="AA41" s="56" t="s">
        <v>282</v>
      </c>
      <c r="AB41" s="56" t="s">
        <v>282</v>
      </c>
      <c r="AC41" s="56" t="s">
        <v>282</v>
      </c>
      <c r="AD41" s="56" t="s">
        <v>282</v>
      </c>
      <c r="AE41" s="7" t="s">
        <v>282</v>
      </c>
      <c r="AF41" s="56" t="s">
        <v>282</v>
      </c>
      <c r="AG41" s="56" t="s">
        <v>282</v>
      </c>
      <c r="AH41" s="56" t="s">
        <v>282</v>
      </c>
      <c r="AI41" s="56" t="s">
        <v>282</v>
      </c>
      <c r="AJ41" s="56" t="s">
        <v>282</v>
      </c>
      <c r="AK41" s="56" t="s">
        <v>282</v>
      </c>
      <c r="AL41" s="7" t="s">
        <v>282</v>
      </c>
    </row>
    <row r="42" spans="1:38" ht="15.75">
      <c r="A42" s="82" t="s">
        <v>324</v>
      </c>
      <c r="B42" s="98" t="s">
        <v>325</v>
      </c>
      <c r="C42" s="7" t="s">
        <v>323</v>
      </c>
      <c r="D42" s="9" t="s">
        <v>282</v>
      </c>
      <c r="E42" s="9" t="s">
        <v>282</v>
      </c>
      <c r="F42" s="9" t="s">
        <v>282</v>
      </c>
      <c r="G42" s="9" t="s">
        <v>282</v>
      </c>
      <c r="H42" s="9" t="s">
        <v>282</v>
      </c>
      <c r="I42" s="9" t="s">
        <v>282</v>
      </c>
      <c r="J42" s="82" t="s">
        <v>282</v>
      </c>
      <c r="K42" s="9" t="s">
        <v>282</v>
      </c>
      <c r="L42" s="9" t="s">
        <v>282</v>
      </c>
      <c r="M42" s="9" t="s">
        <v>282</v>
      </c>
      <c r="N42" s="9" t="s">
        <v>282</v>
      </c>
      <c r="O42" s="9" t="s">
        <v>282</v>
      </c>
      <c r="P42" s="9" t="s">
        <v>282</v>
      </c>
      <c r="Q42" s="82" t="s">
        <v>282</v>
      </c>
      <c r="R42" s="9" t="s">
        <v>282</v>
      </c>
      <c r="S42" s="9" t="s">
        <v>282</v>
      </c>
      <c r="T42" s="9" t="s">
        <v>282</v>
      </c>
      <c r="U42" s="9" t="s">
        <v>282</v>
      </c>
      <c r="V42" s="9" t="s">
        <v>282</v>
      </c>
      <c r="W42" s="9" t="s">
        <v>282</v>
      </c>
      <c r="X42" s="82" t="s">
        <v>282</v>
      </c>
      <c r="Y42" s="9" t="s">
        <v>282</v>
      </c>
      <c r="Z42" s="9" t="s">
        <v>282</v>
      </c>
      <c r="AA42" s="9" t="s">
        <v>282</v>
      </c>
      <c r="AB42" s="9" t="s">
        <v>282</v>
      </c>
      <c r="AC42" s="9" t="s">
        <v>282</v>
      </c>
      <c r="AD42" s="9" t="s">
        <v>282</v>
      </c>
      <c r="AE42" s="82" t="s">
        <v>282</v>
      </c>
      <c r="AF42" s="9" t="s">
        <v>282</v>
      </c>
      <c r="AG42" s="9" t="s">
        <v>282</v>
      </c>
      <c r="AH42" s="9" t="s">
        <v>282</v>
      </c>
      <c r="AI42" s="9" t="s">
        <v>282</v>
      </c>
      <c r="AJ42" s="9" t="s">
        <v>282</v>
      </c>
      <c r="AK42" s="9" t="s">
        <v>282</v>
      </c>
      <c r="AL42" s="82" t="s">
        <v>282</v>
      </c>
    </row>
    <row r="43" spans="1:38" ht="31.5">
      <c r="A43" s="82" t="s">
        <v>326</v>
      </c>
      <c r="B43" s="98" t="s">
        <v>327</v>
      </c>
      <c r="C43" s="7" t="s">
        <v>323</v>
      </c>
      <c r="D43" s="9" t="s">
        <v>282</v>
      </c>
      <c r="E43" s="9" t="s">
        <v>282</v>
      </c>
      <c r="F43" s="9" t="s">
        <v>282</v>
      </c>
      <c r="G43" s="9" t="s">
        <v>282</v>
      </c>
      <c r="H43" s="9" t="s">
        <v>282</v>
      </c>
      <c r="I43" s="9" t="s">
        <v>282</v>
      </c>
      <c r="J43" s="82" t="s">
        <v>282</v>
      </c>
      <c r="K43" s="9" t="s">
        <v>282</v>
      </c>
      <c r="L43" s="9" t="s">
        <v>282</v>
      </c>
      <c r="M43" s="9" t="s">
        <v>282</v>
      </c>
      <c r="N43" s="9" t="s">
        <v>282</v>
      </c>
      <c r="O43" s="9" t="s">
        <v>282</v>
      </c>
      <c r="P43" s="9" t="s">
        <v>282</v>
      </c>
      <c r="Q43" s="82" t="s">
        <v>282</v>
      </c>
      <c r="R43" s="9" t="s">
        <v>282</v>
      </c>
      <c r="S43" s="9" t="s">
        <v>282</v>
      </c>
      <c r="T43" s="9" t="s">
        <v>282</v>
      </c>
      <c r="U43" s="9" t="s">
        <v>282</v>
      </c>
      <c r="V43" s="9" t="s">
        <v>282</v>
      </c>
      <c r="W43" s="9" t="s">
        <v>282</v>
      </c>
      <c r="X43" s="82" t="s">
        <v>282</v>
      </c>
      <c r="Y43" s="9" t="s">
        <v>282</v>
      </c>
      <c r="Z43" s="9" t="s">
        <v>282</v>
      </c>
      <c r="AA43" s="9" t="s">
        <v>282</v>
      </c>
      <c r="AB43" s="9" t="s">
        <v>282</v>
      </c>
      <c r="AC43" s="9" t="s">
        <v>282</v>
      </c>
      <c r="AD43" s="9" t="s">
        <v>282</v>
      </c>
      <c r="AE43" s="82" t="s">
        <v>282</v>
      </c>
      <c r="AF43" s="9" t="s">
        <v>282</v>
      </c>
      <c r="AG43" s="9" t="s">
        <v>282</v>
      </c>
      <c r="AH43" s="9" t="s">
        <v>282</v>
      </c>
      <c r="AI43" s="9" t="s">
        <v>282</v>
      </c>
      <c r="AJ43" s="9" t="s">
        <v>282</v>
      </c>
      <c r="AK43" s="9" t="s">
        <v>282</v>
      </c>
      <c r="AL43" s="82" t="s">
        <v>282</v>
      </c>
    </row>
    <row r="44" spans="1:38" ht="63">
      <c r="A44" s="7" t="s">
        <v>328</v>
      </c>
      <c r="B44" s="56" t="s">
        <v>329</v>
      </c>
      <c r="C44" s="7" t="s">
        <v>269</v>
      </c>
      <c r="D44" s="9" t="s">
        <v>282</v>
      </c>
      <c r="E44" s="9" t="s">
        <v>282</v>
      </c>
      <c r="F44" s="9" t="s">
        <v>282</v>
      </c>
      <c r="G44" s="9" t="s">
        <v>282</v>
      </c>
      <c r="H44" s="9" t="s">
        <v>282</v>
      </c>
      <c r="I44" s="9" t="s">
        <v>282</v>
      </c>
      <c r="J44" s="7" t="s">
        <v>282</v>
      </c>
      <c r="K44" s="9" t="s">
        <v>282</v>
      </c>
      <c r="L44" s="9" t="s">
        <v>282</v>
      </c>
      <c r="M44" s="9" t="s">
        <v>282</v>
      </c>
      <c r="N44" s="9" t="s">
        <v>282</v>
      </c>
      <c r="O44" s="9" t="s">
        <v>282</v>
      </c>
      <c r="P44" s="9" t="s">
        <v>282</v>
      </c>
      <c r="Q44" s="7" t="s">
        <v>282</v>
      </c>
      <c r="R44" s="9" t="s">
        <v>282</v>
      </c>
      <c r="S44" s="9" t="s">
        <v>282</v>
      </c>
      <c r="T44" s="9" t="s">
        <v>282</v>
      </c>
      <c r="U44" s="9" t="s">
        <v>282</v>
      </c>
      <c r="V44" s="9" t="s">
        <v>282</v>
      </c>
      <c r="W44" s="9" t="s">
        <v>282</v>
      </c>
      <c r="X44" s="7" t="s">
        <v>282</v>
      </c>
      <c r="Y44" s="9" t="s">
        <v>282</v>
      </c>
      <c r="Z44" s="9" t="s">
        <v>282</v>
      </c>
      <c r="AA44" s="9" t="s">
        <v>282</v>
      </c>
      <c r="AB44" s="9" t="s">
        <v>282</v>
      </c>
      <c r="AC44" s="9" t="s">
        <v>282</v>
      </c>
      <c r="AD44" s="9" t="s">
        <v>282</v>
      </c>
      <c r="AE44" s="7" t="s">
        <v>282</v>
      </c>
      <c r="AF44" s="9" t="s">
        <v>282</v>
      </c>
      <c r="AG44" s="9" t="s">
        <v>282</v>
      </c>
      <c r="AH44" s="9" t="s">
        <v>282</v>
      </c>
      <c r="AI44" s="9" t="s">
        <v>282</v>
      </c>
      <c r="AJ44" s="9" t="s">
        <v>282</v>
      </c>
      <c r="AK44" s="9" t="s">
        <v>282</v>
      </c>
      <c r="AL44" s="7" t="s">
        <v>282</v>
      </c>
    </row>
    <row r="45" spans="1:38" ht="94.5">
      <c r="A45" s="7" t="s">
        <v>330</v>
      </c>
      <c r="B45" s="56" t="s">
        <v>331</v>
      </c>
      <c r="C45" s="7" t="s">
        <v>269</v>
      </c>
      <c r="D45" s="9" t="s">
        <v>282</v>
      </c>
      <c r="E45" s="9" t="s">
        <v>282</v>
      </c>
      <c r="F45" s="9" t="s">
        <v>282</v>
      </c>
      <c r="G45" s="9" t="s">
        <v>282</v>
      </c>
      <c r="H45" s="9" t="s">
        <v>282</v>
      </c>
      <c r="I45" s="9" t="s">
        <v>282</v>
      </c>
      <c r="J45" s="7" t="s">
        <v>282</v>
      </c>
      <c r="K45" s="9" t="s">
        <v>282</v>
      </c>
      <c r="L45" s="9" t="s">
        <v>282</v>
      </c>
      <c r="M45" s="9" t="s">
        <v>282</v>
      </c>
      <c r="N45" s="9" t="s">
        <v>282</v>
      </c>
      <c r="O45" s="9" t="s">
        <v>282</v>
      </c>
      <c r="P45" s="9" t="s">
        <v>282</v>
      </c>
      <c r="Q45" s="7" t="s">
        <v>282</v>
      </c>
      <c r="R45" s="9" t="s">
        <v>282</v>
      </c>
      <c r="S45" s="9" t="s">
        <v>282</v>
      </c>
      <c r="T45" s="9" t="s">
        <v>282</v>
      </c>
      <c r="U45" s="9" t="s">
        <v>282</v>
      </c>
      <c r="V45" s="9" t="s">
        <v>282</v>
      </c>
      <c r="W45" s="9" t="s">
        <v>282</v>
      </c>
      <c r="X45" s="7" t="s">
        <v>282</v>
      </c>
      <c r="Y45" s="9" t="s">
        <v>282</v>
      </c>
      <c r="Z45" s="9" t="s">
        <v>282</v>
      </c>
      <c r="AA45" s="9" t="s">
        <v>282</v>
      </c>
      <c r="AB45" s="9" t="s">
        <v>282</v>
      </c>
      <c r="AC45" s="9" t="s">
        <v>282</v>
      </c>
      <c r="AD45" s="9" t="s">
        <v>282</v>
      </c>
      <c r="AE45" s="7" t="s">
        <v>282</v>
      </c>
      <c r="AF45" s="9" t="s">
        <v>282</v>
      </c>
      <c r="AG45" s="9" t="s">
        <v>282</v>
      </c>
      <c r="AH45" s="9" t="s">
        <v>282</v>
      </c>
      <c r="AI45" s="9" t="s">
        <v>282</v>
      </c>
      <c r="AJ45" s="9" t="s">
        <v>282</v>
      </c>
      <c r="AK45" s="9" t="s">
        <v>282</v>
      </c>
      <c r="AL45" s="7" t="s">
        <v>282</v>
      </c>
    </row>
    <row r="46" spans="1:38" ht="47.25">
      <c r="A46" s="7" t="s">
        <v>332</v>
      </c>
      <c r="B46" s="56" t="s">
        <v>333</v>
      </c>
      <c r="C46" s="7" t="s">
        <v>269</v>
      </c>
      <c r="D46" s="9" t="s">
        <v>282</v>
      </c>
      <c r="E46" s="9" t="s">
        <v>282</v>
      </c>
      <c r="F46" s="9" t="s">
        <v>282</v>
      </c>
      <c r="G46" s="9" t="s">
        <v>282</v>
      </c>
      <c r="H46" s="9" t="s">
        <v>282</v>
      </c>
      <c r="I46" s="9" t="s">
        <v>282</v>
      </c>
      <c r="J46" s="101">
        <v>13795</v>
      </c>
      <c r="K46" s="9" t="s">
        <v>282</v>
      </c>
      <c r="L46" s="9" t="s">
        <v>282</v>
      </c>
      <c r="M46" s="9" t="s">
        <v>282</v>
      </c>
      <c r="N46" s="9" t="s">
        <v>282</v>
      </c>
      <c r="O46" s="9" t="s">
        <v>282</v>
      </c>
      <c r="P46" s="9" t="s">
        <v>282</v>
      </c>
      <c r="Q46" s="101">
        <v>4</v>
      </c>
      <c r="R46" s="9" t="s">
        <v>282</v>
      </c>
      <c r="S46" s="9" t="s">
        <v>282</v>
      </c>
      <c r="T46" s="9" t="s">
        <v>282</v>
      </c>
      <c r="U46" s="9" t="s">
        <v>282</v>
      </c>
      <c r="V46" s="9" t="s">
        <v>282</v>
      </c>
      <c r="W46" s="9" t="s">
        <v>282</v>
      </c>
      <c r="X46" s="101">
        <v>4</v>
      </c>
      <c r="Y46" s="9" t="s">
        <v>282</v>
      </c>
      <c r="Z46" s="9" t="s">
        <v>282</v>
      </c>
      <c r="AA46" s="9" t="s">
        <v>282</v>
      </c>
      <c r="AB46" s="9" t="s">
        <v>282</v>
      </c>
      <c r="AC46" s="9" t="s">
        <v>282</v>
      </c>
      <c r="AD46" s="9" t="s">
        <v>282</v>
      </c>
      <c r="AE46" s="101">
        <v>3</v>
      </c>
      <c r="AF46" s="9" t="s">
        <v>282</v>
      </c>
      <c r="AG46" s="9" t="s">
        <v>282</v>
      </c>
      <c r="AH46" s="9" t="s">
        <v>282</v>
      </c>
      <c r="AI46" s="9" t="s">
        <v>282</v>
      </c>
      <c r="AJ46" s="9" t="s">
        <v>282</v>
      </c>
      <c r="AK46" s="9" t="s">
        <v>282</v>
      </c>
      <c r="AL46" s="101">
        <v>11</v>
      </c>
    </row>
    <row r="47" spans="1:38" ht="31.5">
      <c r="A47" s="7" t="s">
        <v>334</v>
      </c>
      <c r="B47" s="56" t="s">
        <v>335</v>
      </c>
      <c r="C47" s="7" t="s">
        <v>336</v>
      </c>
      <c r="D47" s="9" t="s">
        <v>282</v>
      </c>
      <c r="E47" s="9" t="s">
        <v>282</v>
      </c>
      <c r="F47" s="9" t="s">
        <v>282</v>
      </c>
      <c r="G47" s="9" t="s">
        <v>282</v>
      </c>
      <c r="H47" s="9" t="s">
        <v>282</v>
      </c>
      <c r="I47" s="9" t="s">
        <v>282</v>
      </c>
      <c r="J47" s="120">
        <v>11</v>
      </c>
      <c r="K47" s="9" t="s">
        <v>282</v>
      </c>
      <c r="L47" s="9" t="s">
        <v>282</v>
      </c>
      <c r="M47" s="9" t="s">
        <v>282</v>
      </c>
      <c r="N47" s="9" t="s">
        <v>282</v>
      </c>
      <c r="O47" s="9" t="s">
        <v>282</v>
      </c>
      <c r="P47" s="9" t="s">
        <v>282</v>
      </c>
      <c r="Q47" s="101">
        <v>4</v>
      </c>
      <c r="R47" s="9" t="s">
        <v>282</v>
      </c>
      <c r="S47" s="9" t="s">
        <v>282</v>
      </c>
      <c r="T47" s="9" t="s">
        <v>282</v>
      </c>
      <c r="U47" s="9" t="s">
        <v>282</v>
      </c>
      <c r="V47" s="9" t="s">
        <v>282</v>
      </c>
      <c r="W47" s="9" t="s">
        <v>282</v>
      </c>
      <c r="X47" s="101">
        <v>4</v>
      </c>
      <c r="Y47" s="9" t="s">
        <v>282</v>
      </c>
      <c r="Z47" s="9" t="s">
        <v>282</v>
      </c>
      <c r="AA47" s="9" t="s">
        <v>282</v>
      </c>
      <c r="AB47" s="9" t="s">
        <v>282</v>
      </c>
      <c r="AC47" s="9" t="s">
        <v>282</v>
      </c>
      <c r="AD47" s="9" t="s">
        <v>282</v>
      </c>
      <c r="AE47" s="101">
        <v>3</v>
      </c>
      <c r="AF47" s="9" t="s">
        <v>282</v>
      </c>
      <c r="AG47" s="9" t="s">
        <v>282</v>
      </c>
      <c r="AH47" s="9" t="s">
        <v>282</v>
      </c>
      <c r="AI47" s="9" t="s">
        <v>282</v>
      </c>
      <c r="AJ47" s="9" t="s">
        <v>282</v>
      </c>
      <c r="AK47" s="9" t="s">
        <v>282</v>
      </c>
      <c r="AL47" s="120">
        <v>11</v>
      </c>
    </row>
    <row r="48" spans="1:38" ht="31.5">
      <c r="A48" s="121" t="s">
        <v>337</v>
      </c>
      <c r="B48" s="122" t="s">
        <v>338</v>
      </c>
      <c r="C48" s="7" t="s">
        <v>336</v>
      </c>
      <c r="D48" s="9" t="s">
        <v>282</v>
      </c>
      <c r="E48" s="9" t="s">
        <v>282</v>
      </c>
      <c r="F48" s="9" t="s">
        <v>282</v>
      </c>
      <c r="G48" s="9" t="s">
        <v>282</v>
      </c>
      <c r="H48" s="9" t="s">
        <v>282</v>
      </c>
      <c r="I48" s="9" t="s">
        <v>282</v>
      </c>
      <c r="J48" s="102">
        <v>6</v>
      </c>
      <c r="K48" s="9" t="s">
        <v>282</v>
      </c>
      <c r="L48" s="9" t="s">
        <v>282</v>
      </c>
      <c r="M48" s="9" t="s">
        <v>282</v>
      </c>
      <c r="N48" s="9" t="s">
        <v>282</v>
      </c>
      <c r="O48" s="9" t="s">
        <v>282</v>
      </c>
      <c r="P48" s="9" t="s">
        <v>282</v>
      </c>
      <c r="Q48" s="123">
        <v>2</v>
      </c>
      <c r="R48" s="9" t="s">
        <v>282</v>
      </c>
      <c r="S48" s="9" t="s">
        <v>282</v>
      </c>
      <c r="T48" s="9" t="s">
        <v>282</v>
      </c>
      <c r="U48" s="9" t="s">
        <v>282</v>
      </c>
      <c r="V48" s="9" t="s">
        <v>282</v>
      </c>
      <c r="W48" s="9" t="s">
        <v>282</v>
      </c>
      <c r="X48" s="123">
        <v>2</v>
      </c>
      <c r="Y48" s="9" t="s">
        <v>282</v>
      </c>
      <c r="Z48" s="9" t="s">
        <v>282</v>
      </c>
      <c r="AA48" s="9" t="s">
        <v>282</v>
      </c>
      <c r="AB48" s="9" t="s">
        <v>282</v>
      </c>
      <c r="AC48" s="9" t="s">
        <v>282</v>
      </c>
      <c r="AD48" s="9" t="s">
        <v>282</v>
      </c>
      <c r="AE48" s="123">
        <v>2</v>
      </c>
      <c r="AF48" s="9" t="s">
        <v>282</v>
      </c>
      <c r="AG48" s="9" t="s">
        <v>282</v>
      </c>
      <c r="AH48" s="9" t="s">
        <v>282</v>
      </c>
      <c r="AI48" s="9" t="s">
        <v>282</v>
      </c>
      <c r="AJ48" s="9" t="s">
        <v>282</v>
      </c>
      <c r="AK48" s="9" t="s">
        <v>282</v>
      </c>
      <c r="AL48" s="123">
        <v>6</v>
      </c>
    </row>
    <row r="49" spans="1:38" ht="31.5">
      <c r="A49" s="124" t="s">
        <v>339</v>
      </c>
      <c r="B49" s="125" t="s">
        <v>340</v>
      </c>
      <c r="C49" s="7" t="s">
        <v>336</v>
      </c>
      <c r="D49" s="9" t="s">
        <v>282</v>
      </c>
      <c r="E49" s="9" t="s">
        <v>282</v>
      </c>
      <c r="F49" s="9" t="s">
        <v>282</v>
      </c>
      <c r="G49" s="9" t="s">
        <v>282</v>
      </c>
      <c r="H49" s="9" t="s">
        <v>282</v>
      </c>
      <c r="I49" s="9" t="s">
        <v>282</v>
      </c>
      <c r="J49" s="126">
        <v>5</v>
      </c>
      <c r="K49" s="9" t="s">
        <v>282</v>
      </c>
      <c r="L49" s="9" t="s">
        <v>282</v>
      </c>
      <c r="M49" s="9" t="s">
        <v>282</v>
      </c>
      <c r="N49" s="9" t="s">
        <v>282</v>
      </c>
      <c r="O49" s="9" t="s">
        <v>282</v>
      </c>
      <c r="P49" s="9" t="s">
        <v>282</v>
      </c>
      <c r="Q49" s="127">
        <v>2</v>
      </c>
      <c r="R49" s="9" t="s">
        <v>282</v>
      </c>
      <c r="S49" s="9" t="s">
        <v>282</v>
      </c>
      <c r="T49" s="9" t="s">
        <v>282</v>
      </c>
      <c r="U49" s="9" t="s">
        <v>282</v>
      </c>
      <c r="V49" s="9" t="s">
        <v>282</v>
      </c>
      <c r="W49" s="9" t="s">
        <v>282</v>
      </c>
      <c r="X49" s="127">
        <v>2</v>
      </c>
      <c r="Y49" s="9" t="s">
        <v>282</v>
      </c>
      <c r="Z49" s="9" t="s">
        <v>282</v>
      </c>
      <c r="AA49" s="9" t="s">
        <v>282</v>
      </c>
      <c r="AB49" s="9" t="s">
        <v>282</v>
      </c>
      <c r="AC49" s="9" t="s">
        <v>282</v>
      </c>
      <c r="AD49" s="9" t="s">
        <v>282</v>
      </c>
      <c r="AE49" s="127">
        <v>1</v>
      </c>
      <c r="AF49" s="9" t="s">
        <v>282</v>
      </c>
      <c r="AG49" s="9" t="s">
        <v>282</v>
      </c>
      <c r="AH49" s="9" t="s">
        <v>282</v>
      </c>
      <c r="AI49" s="9" t="s">
        <v>282</v>
      </c>
      <c r="AJ49" s="9" t="s">
        <v>282</v>
      </c>
      <c r="AK49" s="9" t="s">
        <v>282</v>
      </c>
      <c r="AL49" s="127">
        <v>5</v>
      </c>
    </row>
    <row r="50" spans="1:38" ht="47.25">
      <c r="A50" s="128" t="s">
        <v>341</v>
      </c>
      <c r="B50" s="129" t="s">
        <v>342</v>
      </c>
      <c r="C50" s="7" t="s">
        <v>343</v>
      </c>
      <c r="D50" s="9" t="s">
        <v>282</v>
      </c>
      <c r="E50" s="9" t="s">
        <v>282</v>
      </c>
      <c r="F50" s="9" t="s">
        <v>282</v>
      </c>
      <c r="G50" s="9" t="s">
        <v>282</v>
      </c>
      <c r="H50" s="9" t="s">
        <v>282</v>
      </c>
      <c r="I50" s="9" t="s">
        <v>282</v>
      </c>
      <c r="J50" s="130">
        <v>13784</v>
      </c>
      <c r="K50" s="9" t="s">
        <v>282</v>
      </c>
      <c r="L50" s="9" t="s">
        <v>282</v>
      </c>
      <c r="M50" s="9" t="s">
        <v>282</v>
      </c>
      <c r="N50" s="9" t="s">
        <v>282</v>
      </c>
      <c r="O50" s="9" t="s">
        <v>282</v>
      </c>
      <c r="P50" s="9" t="s">
        <v>282</v>
      </c>
      <c r="Q50" s="7" t="s">
        <v>282</v>
      </c>
      <c r="R50" s="56" t="s">
        <v>282</v>
      </c>
      <c r="S50" s="56" t="s">
        <v>282</v>
      </c>
      <c r="T50" s="56" t="s">
        <v>282</v>
      </c>
      <c r="U50" s="56" t="s">
        <v>282</v>
      </c>
      <c r="V50" s="56" t="s">
        <v>282</v>
      </c>
      <c r="W50" s="56" t="s">
        <v>282</v>
      </c>
      <c r="X50" s="7" t="s">
        <v>282</v>
      </c>
      <c r="Y50" s="56" t="s">
        <v>282</v>
      </c>
      <c r="Z50" s="56" t="s">
        <v>282</v>
      </c>
      <c r="AA50" s="56" t="s">
        <v>282</v>
      </c>
      <c r="AB50" s="56" t="s">
        <v>282</v>
      </c>
      <c r="AC50" s="56" t="s">
        <v>282</v>
      </c>
      <c r="AD50" s="56" t="s">
        <v>282</v>
      </c>
      <c r="AE50" s="130">
        <v>0</v>
      </c>
      <c r="AF50" s="56" t="s">
        <v>282</v>
      </c>
      <c r="AG50" s="56" t="s">
        <v>282</v>
      </c>
      <c r="AH50" s="56" t="s">
        <v>282</v>
      </c>
      <c r="AI50" s="56" t="s">
        <v>282</v>
      </c>
      <c r="AJ50" s="56" t="s">
        <v>282</v>
      </c>
      <c r="AK50" s="56" t="s">
        <v>282</v>
      </c>
      <c r="AL50" s="130">
        <v>0</v>
      </c>
    </row>
    <row r="52" spans="1:38" s="57" customFormat="1" ht="23.25" customHeight="1">
      <c r="A52" s="186"/>
      <c r="B52" s="186"/>
      <c r="C52" s="186"/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6"/>
      <c r="P52" s="186"/>
      <c r="Q52" s="186"/>
      <c r="R52" s="186"/>
      <c r="S52" s="186"/>
      <c r="T52" s="186"/>
      <c r="U52" s="186"/>
      <c r="V52" s="186"/>
      <c r="W52" s="186"/>
      <c r="X52" s="186"/>
      <c r="Y52" s="186"/>
      <c r="Z52" s="186"/>
      <c r="AA52" s="186"/>
      <c r="AB52" s="186"/>
      <c r="AC52" s="186"/>
      <c r="AD52" s="186"/>
      <c r="AE52" s="186"/>
      <c r="AF52" s="186"/>
      <c r="AG52" s="186"/>
      <c r="AH52" s="186"/>
      <c r="AI52" s="186"/>
      <c r="AJ52" s="186"/>
      <c r="AK52" s="186"/>
      <c r="AL52" s="186"/>
    </row>
    <row r="53" spans="1:38" s="57" customFormat="1" ht="20.25" customHeight="1">
      <c r="A53" s="186"/>
      <c r="B53" s="186"/>
      <c r="C53" s="186"/>
      <c r="D53" s="186"/>
      <c r="E53" s="186"/>
      <c r="F53" s="186"/>
      <c r="G53" s="186"/>
      <c r="H53" s="186"/>
      <c r="I53" s="186"/>
      <c r="J53" s="186"/>
      <c r="K53" s="186"/>
      <c r="L53" s="186"/>
      <c r="M53" s="186"/>
      <c r="N53" s="186"/>
      <c r="O53" s="186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</row>
    <row r="54" spans="1:38" s="57" customFormat="1" ht="30.75" customHeight="1">
      <c r="A54" s="187"/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</row>
    <row r="55" spans="1:38" s="57" customFormat="1" ht="16.5" customHeight="1">
      <c r="A55" s="187"/>
      <c r="B55" s="187"/>
      <c r="C55" s="187"/>
      <c r="D55" s="187"/>
      <c r="E55" s="187"/>
      <c r="F55" s="187"/>
      <c r="G55" s="187"/>
      <c r="H55" s="187"/>
      <c r="I55" s="187"/>
      <c r="J55" s="187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  <c r="W55" s="187"/>
      <c r="X55" s="187"/>
      <c r="Y55" s="187"/>
      <c r="Z55" s="187"/>
      <c r="AA55" s="187"/>
      <c r="AB55" s="187"/>
      <c r="AC55" s="187"/>
      <c r="AD55" s="187"/>
      <c r="AE55" s="187"/>
      <c r="AF55" s="187"/>
      <c r="AG55" s="187"/>
      <c r="AH55" s="187"/>
      <c r="AI55" s="187"/>
      <c r="AJ55" s="187"/>
      <c r="AK55" s="187"/>
      <c r="AL55" s="187"/>
    </row>
    <row r="56" spans="1:38" s="57" customFormat="1" ht="19.5" customHeight="1">
      <c r="A56" s="187"/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  <c r="W56" s="187"/>
      <c r="X56" s="187"/>
      <c r="Y56" s="187"/>
      <c r="Z56" s="187"/>
      <c r="AA56" s="187"/>
      <c r="AB56" s="187"/>
      <c r="AC56" s="187"/>
      <c r="AD56" s="187"/>
      <c r="AE56" s="187"/>
      <c r="AF56" s="187"/>
      <c r="AG56" s="187"/>
      <c r="AH56" s="187"/>
      <c r="AI56" s="187"/>
      <c r="AJ56" s="187"/>
      <c r="AK56" s="187"/>
      <c r="AL56" s="187"/>
    </row>
    <row r="57" spans="1:38" s="57" customFormat="1" ht="19.5" customHeight="1">
      <c r="A57" s="187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</row>
    <row r="58" spans="1:38" s="57" customFormat="1" ht="38.25" customHeight="1">
      <c r="A58" s="185"/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  <c r="S58" s="185"/>
      <c r="T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85"/>
      <c r="AE58" s="185"/>
      <c r="AF58" s="185"/>
      <c r="AG58" s="185"/>
      <c r="AH58" s="185"/>
      <c r="AI58" s="185"/>
      <c r="AJ58" s="185"/>
      <c r="AK58" s="185"/>
      <c r="AL58" s="185"/>
    </row>
  </sheetData>
  <sheetProtection/>
  <mergeCells count="27">
    <mergeCell ref="A4:AE4"/>
    <mergeCell ref="A5:AE5"/>
    <mergeCell ref="A7:AE7"/>
    <mergeCell ref="A8:AE8"/>
    <mergeCell ref="A9:AE9"/>
    <mergeCell ref="A10:A13"/>
    <mergeCell ref="B10:B13"/>
    <mergeCell ref="C10:C13"/>
    <mergeCell ref="D10:J11"/>
    <mergeCell ref="K10:AL10"/>
    <mergeCell ref="Y11:AE11"/>
    <mergeCell ref="AF11:AL11"/>
    <mergeCell ref="D12:J12"/>
    <mergeCell ref="K12:Q12"/>
    <mergeCell ref="R12:X12"/>
    <mergeCell ref="Y12:AE12"/>
    <mergeCell ref="AF12:AL12"/>
    <mergeCell ref="AB2:AK2"/>
    <mergeCell ref="A58:AL58"/>
    <mergeCell ref="A52:AL52"/>
    <mergeCell ref="A53:AL53"/>
    <mergeCell ref="A54:AL54"/>
    <mergeCell ref="A55:AL55"/>
    <mergeCell ref="A56:AL56"/>
    <mergeCell ref="A57:AL57"/>
    <mergeCell ref="K11:Q11"/>
    <mergeCell ref="R11:X11"/>
  </mergeCells>
  <printOptions/>
  <pageMargins left="0.7874015748031497" right="0.3937007874015748" top="0.3937007874015748" bottom="0.3937007874015748" header="0.2755905511811024" footer="0.2755905511811024"/>
  <pageSetup horizontalDpi="600" verticalDpi="600" orientation="portrait" paperSize="9" scale="30" r:id="rId1"/>
  <headerFooter alignWithMargins="0">
    <oddHeader>&amp;L&amp;"Arial,обычный"&amp;6Подготовлено с использованием системы ГАРАНТ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8"/>
  </sheetPr>
  <dimension ref="A1:AS60"/>
  <sheetViews>
    <sheetView tabSelected="1" view="pageBreakPreview" zoomScale="60" zoomScalePageLayoutView="0" workbookViewId="0" topLeftCell="A1">
      <selection activeCell="G39" sqref="G39"/>
    </sheetView>
  </sheetViews>
  <sheetFormatPr defaultColWidth="19.625" defaultRowHeight="12.75"/>
  <cols>
    <col min="1" max="1" width="10.125" style="62" customWidth="1"/>
    <col min="2" max="2" width="89.00390625" style="77" customWidth="1"/>
    <col min="3" max="3" width="18.625" style="59" customWidth="1"/>
    <col min="4" max="4" width="19.00390625" style="59" customWidth="1"/>
    <col min="5" max="5" width="19.625" style="59" customWidth="1"/>
    <col min="6" max="6" width="20.25390625" style="59" customWidth="1"/>
    <col min="7" max="7" width="105.00390625" style="59" customWidth="1"/>
    <col min="8" max="8" width="179.875" style="59" customWidth="1"/>
    <col min="9" max="249" width="10.25390625" style="59" customWidth="1"/>
    <col min="250" max="250" width="10.125" style="59" customWidth="1"/>
    <col min="251" max="251" width="83.125" style="59" customWidth="1"/>
    <col min="252" max="252" width="12.25390625" style="59" customWidth="1"/>
    <col min="253" max="253" width="9.875" style="59" customWidth="1"/>
    <col min="254" max="254" width="10.25390625" style="59" customWidth="1"/>
    <col min="255" max="255" width="15.25390625" style="59" customWidth="1"/>
    <col min="256" max="16384" width="19.625" style="59" customWidth="1"/>
  </cols>
  <sheetData>
    <row r="1" spans="1:45" ht="18.75" customHeight="1">
      <c r="A1" s="1"/>
      <c r="B1" s="1"/>
      <c r="C1" s="1"/>
      <c r="D1" s="192" t="s">
        <v>386</v>
      </c>
      <c r="E1" s="192"/>
      <c r="F1" s="19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M1" s="1"/>
      <c r="AN1" s="1"/>
      <c r="AO1" s="1"/>
      <c r="AP1" s="1"/>
      <c r="AQ1" s="1"/>
      <c r="AR1" s="1"/>
      <c r="AS1" s="1"/>
    </row>
    <row r="2" spans="1:45" ht="18.75" customHeight="1">
      <c r="A2" s="1"/>
      <c r="B2" s="1"/>
      <c r="C2" s="193" t="s">
        <v>387</v>
      </c>
      <c r="D2" s="193"/>
      <c r="E2" s="193"/>
      <c r="F2" s="193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M2" s="1"/>
      <c r="AN2" s="1"/>
      <c r="AO2" s="1"/>
      <c r="AP2" s="1"/>
      <c r="AQ2" s="1"/>
      <c r="AR2" s="1"/>
      <c r="AS2" s="1"/>
    </row>
    <row r="3" spans="1:45" ht="18.75" customHeight="1">
      <c r="A3" s="1"/>
      <c r="B3" s="1"/>
      <c r="C3" s="193"/>
      <c r="D3" s="193"/>
      <c r="E3" s="193"/>
      <c r="F3" s="193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M3" s="1"/>
      <c r="AN3" s="1"/>
      <c r="AO3" s="1"/>
      <c r="AP3" s="1"/>
      <c r="AQ3" s="1"/>
      <c r="AR3" s="1"/>
      <c r="AS3" s="1"/>
    </row>
    <row r="4" spans="1:45" ht="18.75">
      <c r="A4" s="1"/>
      <c r="B4" s="1"/>
      <c r="C4" s="1"/>
      <c r="D4" s="1"/>
      <c r="E4" s="1"/>
      <c r="F4" s="3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M4" s="1"/>
      <c r="AN4" s="1"/>
      <c r="AO4" s="1"/>
      <c r="AP4" s="1"/>
      <c r="AQ4" s="1"/>
      <c r="AR4" s="1"/>
      <c r="AS4" s="1"/>
    </row>
    <row r="5" spans="1:45" ht="18.75">
      <c r="A5" s="194" t="s">
        <v>156</v>
      </c>
      <c r="B5" s="194"/>
      <c r="C5" s="194"/>
      <c r="D5" s="194"/>
      <c r="E5" s="194"/>
      <c r="F5" s="194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</row>
    <row r="6" spans="1:45" ht="18.75">
      <c r="A6" s="182" t="s">
        <v>371</v>
      </c>
      <c r="B6" s="182"/>
      <c r="C6" s="182"/>
      <c r="D6" s="182"/>
      <c r="E6" s="182"/>
      <c r="F6" s="182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1"/>
      <c r="AN6" s="1"/>
      <c r="AO6" s="1"/>
      <c r="AP6" s="1"/>
      <c r="AQ6" s="1"/>
      <c r="AR6" s="1"/>
      <c r="AS6" s="1"/>
    </row>
    <row r="7" spans="1:6" ht="22.5">
      <c r="A7" s="195"/>
      <c r="B7" s="195"/>
      <c r="C7" s="195"/>
      <c r="D7" s="195"/>
      <c r="E7" s="195"/>
      <c r="F7" s="195"/>
    </row>
    <row r="8" spans="1:6" ht="18.75">
      <c r="A8" s="196" t="s">
        <v>344</v>
      </c>
      <c r="B8" s="196"/>
      <c r="C8" s="196"/>
      <c r="D8" s="196"/>
      <c r="E8" s="196"/>
      <c r="F8" s="196"/>
    </row>
    <row r="9" spans="1:6" ht="15.75">
      <c r="A9" s="197" t="s">
        <v>5</v>
      </c>
      <c r="B9" s="197"/>
      <c r="C9" s="197"/>
      <c r="D9" s="197"/>
      <c r="E9" s="197"/>
      <c r="F9" s="197"/>
    </row>
    <row r="10" spans="1:6" ht="15.75">
      <c r="A10" s="198"/>
      <c r="B10" s="198"/>
      <c r="C10" s="198"/>
      <c r="D10" s="198"/>
      <c r="E10" s="198"/>
      <c r="F10" s="198"/>
    </row>
    <row r="11" spans="1:6" ht="18.75">
      <c r="A11" s="196" t="s">
        <v>372</v>
      </c>
      <c r="B11" s="196"/>
      <c r="C11" s="196"/>
      <c r="D11" s="196"/>
      <c r="E11" s="196"/>
      <c r="F11" s="196"/>
    </row>
    <row r="12" spans="1:6" ht="15.75">
      <c r="A12" s="202"/>
      <c r="B12" s="202"/>
      <c r="C12" s="202"/>
      <c r="D12" s="202"/>
      <c r="E12" s="202"/>
      <c r="F12" s="202"/>
    </row>
    <row r="13" spans="1:6" ht="15.75">
      <c r="A13" s="59"/>
      <c r="B13" s="59"/>
      <c r="F13" s="63" t="s">
        <v>198</v>
      </c>
    </row>
    <row r="14" spans="1:6" ht="15.75">
      <c r="A14" s="203" t="s">
        <v>199</v>
      </c>
      <c r="B14" s="204" t="s">
        <v>200</v>
      </c>
      <c r="C14" s="65" t="s">
        <v>363</v>
      </c>
      <c r="D14" s="64" t="s">
        <v>364</v>
      </c>
      <c r="E14" s="65" t="s">
        <v>365</v>
      </c>
      <c r="F14" s="65" t="s">
        <v>201</v>
      </c>
    </row>
    <row r="15" spans="1:6" ht="15.75">
      <c r="A15" s="203"/>
      <c r="B15" s="204"/>
      <c r="C15" s="66" t="s">
        <v>56</v>
      </c>
      <c r="D15" s="66" t="s">
        <v>56</v>
      </c>
      <c r="E15" s="66" t="s">
        <v>56</v>
      </c>
      <c r="F15" s="66" t="s">
        <v>15</v>
      </c>
    </row>
    <row r="16" spans="1:6" ht="15.75">
      <c r="A16" s="67">
        <v>1</v>
      </c>
      <c r="B16" s="68">
        <v>2</v>
      </c>
      <c r="C16" s="67" t="s">
        <v>202</v>
      </c>
      <c r="D16" s="67" t="s">
        <v>203</v>
      </c>
      <c r="E16" s="67" t="s">
        <v>204</v>
      </c>
      <c r="F16" s="67" t="s">
        <v>205</v>
      </c>
    </row>
    <row r="17" spans="1:6" ht="15.75">
      <c r="A17" s="205" t="s">
        <v>206</v>
      </c>
      <c r="B17" s="205"/>
      <c r="C17" s="131">
        <f>C18+C42</f>
        <v>28.414479999999998</v>
      </c>
      <c r="D17" s="131">
        <f>D18+D42</f>
        <v>30.05443</v>
      </c>
      <c r="E17" s="131">
        <f>E18+E42</f>
        <v>31.258219999999998</v>
      </c>
      <c r="F17" s="131">
        <f>F18+F42</f>
        <v>89.72712999999999</v>
      </c>
    </row>
    <row r="18" spans="1:6" ht="15.75">
      <c r="A18" s="69" t="s">
        <v>207</v>
      </c>
      <c r="B18" s="70" t="s">
        <v>208</v>
      </c>
      <c r="C18" s="131">
        <f>C19+C29+C39</f>
        <v>28.414479999999998</v>
      </c>
      <c r="D18" s="131">
        <f>D19+D29+D39</f>
        <v>30.05443</v>
      </c>
      <c r="E18" s="131">
        <f>E19+E29+E39</f>
        <v>31.258219999999998</v>
      </c>
      <c r="F18" s="131">
        <f>F19+F29+F39</f>
        <v>89.72712999999999</v>
      </c>
    </row>
    <row r="19" spans="1:6" ht="15.75">
      <c r="A19" s="69" t="s">
        <v>209</v>
      </c>
      <c r="B19" s="71" t="s">
        <v>210</v>
      </c>
      <c r="C19" s="131"/>
      <c r="D19" s="131"/>
      <c r="E19" s="131"/>
      <c r="F19" s="131"/>
    </row>
    <row r="20" spans="1:6" ht="15.75">
      <c r="A20" s="69" t="s">
        <v>211</v>
      </c>
      <c r="B20" s="72" t="s">
        <v>212</v>
      </c>
      <c r="C20" s="131"/>
      <c r="D20" s="131"/>
      <c r="E20" s="131"/>
      <c r="F20" s="131"/>
    </row>
    <row r="21" spans="1:6" ht="18.75">
      <c r="A21" s="69" t="s">
        <v>213</v>
      </c>
      <c r="B21" s="73" t="s">
        <v>214</v>
      </c>
      <c r="C21" s="131"/>
      <c r="D21" s="131"/>
      <c r="E21" s="131"/>
      <c r="F21" s="131"/>
    </row>
    <row r="22" spans="1:6" ht="18.75">
      <c r="A22" s="69" t="s">
        <v>215</v>
      </c>
      <c r="B22" s="73" t="s">
        <v>214</v>
      </c>
      <c r="C22" s="131"/>
      <c r="D22" s="131"/>
      <c r="E22" s="131"/>
      <c r="F22" s="131"/>
    </row>
    <row r="23" spans="1:6" ht="15.75">
      <c r="A23" s="69" t="s">
        <v>72</v>
      </c>
      <c r="B23" s="73" t="s">
        <v>72</v>
      </c>
      <c r="C23" s="131"/>
      <c r="D23" s="131"/>
      <c r="E23" s="131"/>
      <c r="F23" s="131"/>
    </row>
    <row r="24" spans="1:6" ht="31.5">
      <c r="A24" s="69" t="s">
        <v>216</v>
      </c>
      <c r="B24" s="72" t="s">
        <v>217</v>
      </c>
      <c r="C24" s="131"/>
      <c r="D24" s="131"/>
      <c r="E24" s="131"/>
      <c r="F24" s="131"/>
    </row>
    <row r="25" spans="1:6" ht="15.75">
      <c r="A25" s="69" t="s">
        <v>218</v>
      </c>
      <c r="B25" s="72" t="s">
        <v>219</v>
      </c>
      <c r="C25" s="131"/>
      <c r="D25" s="131"/>
      <c r="E25" s="131"/>
      <c r="F25" s="131"/>
    </row>
    <row r="26" spans="1:6" ht="31.5">
      <c r="A26" s="69" t="s">
        <v>220</v>
      </c>
      <c r="B26" s="73" t="s">
        <v>221</v>
      </c>
      <c r="C26" s="131"/>
      <c r="D26" s="131"/>
      <c r="E26" s="131"/>
      <c r="F26" s="131"/>
    </row>
    <row r="27" spans="1:6" ht="15.75">
      <c r="A27" s="69" t="s">
        <v>222</v>
      </c>
      <c r="B27" s="73" t="s">
        <v>223</v>
      </c>
      <c r="C27" s="131"/>
      <c r="D27" s="131"/>
      <c r="E27" s="131"/>
      <c r="F27" s="131"/>
    </row>
    <row r="28" spans="1:6" ht="15.75">
      <c r="A28" s="69" t="s">
        <v>224</v>
      </c>
      <c r="B28" s="72" t="s">
        <v>225</v>
      </c>
      <c r="C28" s="131"/>
      <c r="D28" s="131"/>
      <c r="E28" s="131"/>
      <c r="F28" s="131"/>
    </row>
    <row r="29" spans="1:6" ht="15.75">
      <c r="A29" s="69" t="s">
        <v>226</v>
      </c>
      <c r="B29" s="72" t="s">
        <v>227</v>
      </c>
      <c r="C29" s="131">
        <f>C30+C34+C35</f>
        <v>24.08</v>
      </c>
      <c r="D29" s="131">
        <f>D30+D34+D35</f>
        <v>25.47</v>
      </c>
      <c r="E29" s="131">
        <f>E30+E34+E35</f>
        <v>26.49</v>
      </c>
      <c r="F29" s="131">
        <f>F30+F34+F35</f>
        <v>76.03999999999999</v>
      </c>
    </row>
    <row r="30" spans="1:6" ht="15.75">
      <c r="A30" s="69" t="s">
        <v>228</v>
      </c>
      <c r="B30" s="72" t="s">
        <v>229</v>
      </c>
      <c r="C30" s="131">
        <f>C31</f>
        <v>24.08</v>
      </c>
      <c r="D30" s="131">
        <f>D31</f>
        <v>25.47</v>
      </c>
      <c r="E30" s="131">
        <f>E31</f>
        <v>26.49</v>
      </c>
      <c r="F30" s="131">
        <f>F31</f>
        <v>76.03999999999999</v>
      </c>
    </row>
    <row r="31" spans="1:6" ht="15.75">
      <c r="A31" s="69" t="s">
        <v>230</v>
      </c>
      <c r="B31" s="73" t="s">
        <v>373</v>
      </c>
      <c r="C31" s="131">
        <v>24.08</v>
      </c>
      <c r="D31" s="131">
        <v>25.47</v>
      </c>
      <c r="E31" s="131">
        <v>26.49</v>
      </c>
      <c r="F31" s="131">
        <f>E31+D31+C31</f>
        <v>76.03999999999999</v>
      </c>
    </row>
    <row r="32" spans="1:6" ht="18.75">
      <c r="A32" s="69" t="s">
        <v>231</v>
      </c>
      <c r="B32" s="73" t="s">
        <v>214</v>
      </c>
      <c r="C32" s="131"/>
      <c r="D32" s="131"/>
      <c r="E32" s="131"/>
      <c r="F32" s="131"/>
    </row>
    <row r="33" spans="1:6" ht="15.75">
      <c r="A33" s="69" t="s">
        <v>72</v>
      </c>
      <c r="B33" s="73" t="s">
        <v>72</v>
      </c>
      <c r="C33" s="131"/>
      <c r="D33" s="131"/>
      <c r="E33" s="131"/>
      <c r="F33" s="131"/>
    </row>
    <row r="34" spans="1:6" ht="15.75">
      <c r="A34" s="69" t="s">
        <v>232</v>
      </c>
      <c r="B34" s="72" t="s">
        <v>233</v>
      </c>
      <c r="C34" s="131"/>
      <c r="D34" s="131"/>
      <c r="E34" s="131"/>
      <c r="F34" s="131"/>
    </row>
    <row r="35" spans="1:6" ht="15.75">
      <c r="A35" s="69" t="s">
        <v>234</v>
      </c>
      <c r="B35" s="72" t="s">
        <v>235</v>
      </c>
      <c r="C35" s="131"/>
      <c r="D35" s="131"/>
      <c r="E35" s="131"/>
      <c r="F35" s="131"/>
    </row>
    <row r="36" spans="1:6" ht="18.75">
      <c r="A36" s="69" t="s">
        <v>236</v>
      </c>
      <c r="B36" s="73" t="s">
        <v>214</v>
      </c>
      <c r="C36" s="131"/>
      <c r="D36" s="131"/>
      <c r="E36" s="131"/>
      <c r="F36" s="131"/>
    </row>
    <row r="37" spans="1:6" ht="18.75">
      <c r="A37" s="69" t="s">
        <v>237</v>
      </c>
      <c r="B37" s="73" t="s">
        <v>214</v>
      </c>
      <c r="C37" s="131"/>
      <c r="D37" s="131"/>
      <c r="E37" s="131"/>
      <c r="F37" s="131"/>
    </row>
    <row r="38" spans="1:6" ht="15.75">
      <c r="A38" s="69" t="s">
        <v>72</v>
      </c>
      <c r="B38" s="73" t="s">
        <v>72</v>
      </c>
      <c r="C38" s="131"/>
      <c r="D38" s="131"/>
      <c r="E38" s="131"/>
      <c r="F38" s="131"/>
    </row>
    <row r="39" spans="1:6" ht="15.75">
      <c r="A39" s="69" t="s">
        <v>238</v>
      </c>
      <c r="B39" s="71" t="s">
        <v>239</v>
      </c>
      <c r="C39" s="131">
        <v>4.33448</v>
      </c>
      <c r="D39" s="131">
        <v>4.58443</v>
      </c>
      <c r="E39" s="131">
        <v>4.76822</v>
      </c>
      <c r="F39" s="131">
        <f>E39+D39+C39</f>
        <v>13.68713</v>
      </c>
    </row>
    <row r="40" spans="1:6" ht="15.75">
      <c r="A40" s="69" t="s">
        <v>240</v>
      </c>
      <c r="B40" s="71" t="s">
        <v>241</v>
      </c>
      <c r="C40" s="131"/>
      <c r="D40" s="131"/>
      <c r="E40" s="131"/>
      <c r="F40" s="131"/>
    </row>
    <row r="41" spans="1:8" ht="18.75">
      <c r="A41" s="69" t="s">
        <v>242</v>
      </c>
      <c r="B41" s="72" t="s">
        <v>243</v>
      </c>
      <c r="C41" s="131"/>
      <c r="D41" s="131"/>
      <c r="E41" s="131"/>
      <c r="F41" s="131"/>
      <c r="G41" s="74"/>
      <c r="H41" s="75"/>
    </row>
    <row r="42" spans="1:6" ht="15.75">
      <c r="A42" s="69" t="s">
        <v>244</v>
      </c>
      <c r="B42" s="70" t="s">
        <v>245</v>
      </c>
      <c r="C42" s="131"/>
      <c r="D42" s="131"/>
      <c r="E42" s="131"/>
      <c r="F42" s="131"/>
    </row>
    <row r="43" spans="1:6" ht="15.75">
      <c r="A43" s="69" t="s">
        <v>246</v>
      </c>
      <c r="B43" s="71" t="s">
        <v>247</v>
      </c>
      <c r="C43" s="131"/>
      <c r="D43" s="131"/>
      <c r="E43" s="131"/>
      <c r="F43" s="131"/>
    </row>
    <row r="44" spans="1:6" ht="15.75">
      <c r="A44" s="69" t="s">
        <v>248</v>
      </c>
      <c r="B44" s="71" t="s">
        <v>249</v>
      </c>
      <c r="C44" s="131"/>
      <c r="D44" s="131"/>
      <c r="E44" s="131"/>
      <c r="F44" s="131"/>
    </row>
    <row r="45" spans="1:6" ht="15.75">
      <c r="A45" s="69" t="s">
        <v>250</v>
      </c>
      <c r="B45" s="71" t="s">
        <v>251</v>
      </c>
      <c r="C45" s="131"/>
      <c r="D45" s="131"/>
      <c r="E45" s="131"/>
      <c r="F45" s="131"/>
    </row>
    <row r="46" spans="1:6" ht="15.75">
      <c r="A46" s="69" t="s">
        <v>252</v>
      </c>
      <c r="B46" s="71" t="s">
        <v>253</v>
      </c>
      <c r="C46" s="131"/>
      <c r="D46" s="131"/>
      <c r="E46" s="131"/>
      <c r="F46" s="131"/>
    </row>
    <row r="47" spans="1:6" ht="15.75">
      <c r="A47" s="69" t="s">
        <v>254</v>
      </c>
      <c r="B47" s="71" t="s">
        <v>255</v>
      </c>
      <c r="C47" s="131"/>
      <c r="D47" s="131"/>
      <c r="E47" s="131"/>
      <c r="F47" s="131"/>
    </row>
    <row r="48" spans="1:6" ht="15.75">
      <c r="A48" s="69" t="s">
        <v>256</v>
      </c>
      <c r="B48" s="72" t="s">
        <v>257</v>
      </c>
      <c r="C48" s="131"/>
      <c r="D48" s="131"/>
      <c r="E48" s="131"/>
      <c r="F48" s="131"/>
    </row>
    <row r="49" spans="1:6" ht="15.75">
      <c r="A49" s="69" t="s">
        <v>258</v>
      </c>
      <c r="B49" s="73" t="s">
        <v>259</v>
      </c>
      <c r="C49" s="131"/>
      <c r="D49" s="131"/>
      <c r="E49" s="131"/>
      <c r="F49" s="131"/>
    </row>
    <row r="50" spans="1:6" ht="31.5">
      <c r="A50" s="69" t="s">
        <v>260</v>
      </c>
      <c r="B50" s="72" t="s">
        <v>261</v>
      </c>
      <c r="C50" s="131"/>
      <c r="D50" s="131"/>
      <c r="E50" s="131"/>
      <c r="F50" s="131"/>
    </row>
    <row r="51" spans="1:6" ht="31.5">
      <c r="A51" s="69" t="s">
        <v>262</v>
      </c>
      <c r="B51" s="73" t="s">
        <v>263</v>
      </c>
      <c r="C51" s="131"/>
      <c r="D51" s="131"/>
      <c r="E51" s="131"/>
      <c r="F51" s="131"/>
    </row>
    <row r="52" spans="1:6" ht="15.75">
      <c r="A52" s="69" t="s">
        <v>264</v>
      </c>
      <c r="B52" s="71" t="s">
        <v>265</v>
      </c>
      <c r="C52" s="131"/>
      <c r="D52" s="131"/>
      <c r="E52" s="131"/>
      <c r="F52" s="131"/>
    </row>
    <row r="53" spans="1:6" ht="15.75">
      <c r="A53" s="69" t="s">
        <v>266</v>
      </c>
      <c r="B53" s="71" t="s">
        <v>267</v>
      </c>
      <c r="C53" s="131"/>
      <c r="D53" s="131"/>
      <c r="E53" s="131"/>
      <c r="F53" s="131"/>
    </row>
    <row r="55" spans="1:38" s="76" customFormat="1" ht="27" customHeight="1">
      <c r="A55" s="185"/>
      <c r="B55" s="185"/>
      <c r="C55" s="185"/>
      <c r="D55" s="185"/>
      <c r="E55" s="185"/>
      <c r="F55" s="185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</row>
    <row r="56" spans="1:38" s="76" customFormat="1" ht="27" customHeight="1">
      <c r="A56" s="185"/>
      <c r="B56" s="185"/>
      <c r="C56" s="185"/>
      <c r="D56" s="185"/>
      <c r="E56" s="185"/>
      <c r="F56" s="185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</row>
    <row r="57" spans="1:36" s="76" customFormat="1" ht="57.75" customHeight="1">
      <c r="A57" s="199"/>
      <c r="B57" s="199"/>
      <c r="C57" s="199"/>
      <c r="D57" s="199"/>
      <c r="E57" s="199"/>
      <c r="F57" s="199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</row>
    <row r="58" spans="1:36" s="76" customFormat="1" ht="27" customHeight="1">
      <c r="A58" s="200"/>
      <c r="B58" s="200"/>
      <c r="C58" s="200"/>
      <c r="D58" s="200"/>
      <c r="E58" s="200"/>
      <c r="F58" s="200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</row>
    <row r="59" spans="1:7" s="76" customFormat="1" ht="103.5" customHeight="1">
      <c r="A59" s="185"/>
      <c r="B59" s="185"/>
      <c r="C59" s="185"/>
      <c r="D59" s="185"/>
      <c r="E59" s="185"/>
      <c r="F59" s="185"/>
      <c r="G59" s="58"/>
    </row>
    <row r="60" spans="1:6" s="76" customFormat="1" ht="78" customHeight="1">
      <c r="A60" s="201"/>
      <c r="B60" s="201"/>
      <c r="C60" s="201"/>
      <c r="D60" s="201"/>
      <c r="E60" s="201"/>
      <c r="F60" s="201"/>
    </row>
  </sheetData>
  <sheetProtection/>
  <mergeCells count="19">
    <mergeCell ref="A56:F56"/>
    <mergeCell ref="A57:F57"/>
    <mergeCell ref="A58:F58"/>
    <mergeCell ref="A59:F59"/>
    <mergeCell ref="A60:F60"/>
    <mergeCell ref="A11:F11"/>
    <mergeCell ref="A12:F12"/>
    <mergeCell ref="A14:A15"/>
    <mergeCell ref="B14:B15"/>
    <mergeCell ref="A17:B17"/>
    <mergeCell ref="D1:F1"/>
    <mergeCell ref="C2:F3"/>
    <mergeCell ref="A55:F55"/>
    <mergeCell ref="A5:F5"/>
    <mergeCell ref="A6:F6"/>
    <mergeCell ref="A7:F7"/>
    <mergeCell ref="A8:F8"/>
    <mergeCell ref="A9:F9"/>
    <mergeCell ref="A10:F1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52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garant</dc:creator>
  <cp:keywords/>
  <dc:description/>
  <cp:lastModifiedBy>Самылина</cp:lastModifiedBy>
  <cp:lastPrinted>2017-11-10T05:19:46Z</cp:lastPrinted>
  <dcterms:created xsi:type="dcterms:W3CDTF">2004-09-19T06:34:55Z</dcterms:created>
  <dcterms:modified xsi:type="dcterms:W3CDTF">2018-03-22T13:00:44Z</dcterms:modified>
  <cp:category/>
  <cp:version/>
  <cp:contentType/>
  <cp:contentStatus/>
</cp:coreProperties>
</file>