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activeTab="0"/>
  </bookViews>
  <sheets>
    <sheet name="2011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<sst xmlns="http://schemas.openxmlformats.org/spreadsheetml/2006/main" count="194" uniqueCount="98">
  <si>
    <t>Контрагент</t>
  </si>
  <si>
    <t xml:space="preserve">Номер и дата протокола </t>
  </si>
  <si>
    <t xml:space="preserve">Итого </t>
  </si>
  <si>
    <t>Комментарий</t>
  </si>
  <si>
    <t>Наименование закупаемой продукции</t>
  </si>
  <si>
    <t>Номер закупки</t>
  </si>
  <si>
    <t>Итоговая стоимость лота, руб. без НДС</t>
  </si>
  <si>
    <t xml:space="preserve">Ремонт здания  гаража с пристроем                                               ул. Большевистская 117а                                           </t>
  </si>
  <si>
    <t>Ремонт здания гаража Комсомольского МО</t>
  </si>
  <si>
    <t xml:space="preserve">Ремонт помещений Торбеевской РС                          </t>
  </si>
  <si>
    <t>Оргтехника (стоимостью   свыше 40 тыс. руб.)</t>
  </si>
  <si>
    <t>Оргтехника (стоимостью   до 40 тыс. руб.)</t>
  </si>
  <si>
    <t>Учрежденческая АТС</t>
  </si>
  <si>
    <t>АИИСКУЭ розничного рынка</t>
  </si>
  <si>
    <t xml:space="preserve">         АИИСКУЭ бытовых потребителей                                                                                (г. Краснослободск):разработка проекта</t>
  </si>
  <si>
    <t xml:space="preserve">                   АСКУЭ бытовых потребителей                                (г. Краснослободск)</t>
  </si>
  <si>
    <t>Автотранспорт (Chevrolet KLAN)</t>
  </si>
  <si>
    <t>Автотранспорт (УАЗ220695-311-04)</t>
  </si>
  <si>
    <t>Автотранспорт ( УАЗ 220695-311-04 )</t>
  </si>
  <si>
    <t>Автотранспорт (ВАЗ 21074)</t>
  </si>
  <si>
    <t xml:space="preserve">Счетчик электрической энергии однофазный </t>
  </si>
  <si>
    <t>1С:Предприятие 8. Клиентская лицензия на 100 рабочих мест (программная защита)</t>
  </si>
  <si>
    <t>Услуги аудиторской фирмы</t>
  </si>
  <si>
    <t>Услуги по страхованию от несчастных случаев и болезней</t>
  </si>
  <si>
    <t>Услуги по страхованию транспортных средств (КАСКО и ОСАГО)</t>
  </si>
  <si>
    <t>Услуги по страхованию имущества</t>
  </si>
  <si>
    <t>Добровольное медициеское страхование(топ-менеджеры)</t>
  </si>
  <si>
    <t>Коллективное добровольное медицинское страхование граждан</t>
  </si>
  <si>
    <t xml:space="preserve">   Услуги связи  (городская и междугородняя связь)               </t>
  </si>
  <si>
    <t xml:space="preserve">            Услуги связи  (мобильная связь)</t>
  </si>
  <si>
    <t>Услуги по использованию сети "Интернет"  (услуги сети и организация каналов связи до районных служб)</t>
  </si>
  <si>
    <t xml:space="preserve">Услуги по обслуживанию СПС "ГАРАНТ"                            </t>
  </si>
  <si>
    <t>Теплоэнергия на хозяйственные нужды</t>
  </si>
  <si>
    <t>Услуги по охране объектов, находящихся на территории МФ ОАО "ТГК-6"</t>
  </si>
  <si>
    <t xml:space="preserve">Услуги по охране объектов, находящихся на территории "Мордовэнерго" - филиала ОАО "МРСК Волги" </t>
  </si>
  <si>
    <t>Услуги по сбору платежей за электроэнергию( почта)</t>
  </si>
  <si>
    <t>Почтово- телеграфные расходы</t>
  </si>
  <si>
    <t>Услуги по доставке счетов населению (УФПС РМ - филиал ФГУП "Почта России")</t>
  </si>
  <si>
    <t>Аттестация рабочих мест</t>
  </si>
  <si>
    <t>Консультационные услуги</t>
  </si>
  <si>
    <t>Единственный источник</t>
  </si>
  <si>
    <t>"СтройЗаказ-С" г. Саранск</t>
  </si>
  <si>
    <t>ООО"Гарант-ИнТех" г.Саранск</t>
  </si>
  <si>
    <t>ОАО "Волгателеком" г. Нижний Новгород</t>
  </si>
  <si>
    <t>ФГУП"Ведомстенная охрана" Минэнерго России</t>
  </si>
  <si>
    <t>УФПС РМ-ФГУП "Почта России"</t>
  </si>
  <si>
    <t>ЗАО"Поволжский страховой альянс" г. Сызрань</t>
  </si>
  <si>
    <t>ООО ТД "Саранский приборостроительный завод" г. Саранск</t>
  </si>
  <si>
    <t>ООО"Авто" г.Ульяновск</t>
  </si>
  <si>
    <t>ЗАО"МордовУАЗсервис" г. Саранск</t>
  </si>
  <si>
    <t>ООО"Идель-Авто" РМ п.г.т. Зубова Поляна</t>
  </si>
  <si>
    <t>ООО"Луидор-Авто" г. Нижний Новгород</t>
  </si>
  <si>
    <t>ФГУП"Почта России"</t>
  </si>
  <si>
    <t>ООО"Дюна" г. Димитровград</t>
  </si>
  <si>
    <t>ООО МНПП "Кварк" г. Саранск</t>
  </si>
  <si>
    <t xml:space="preserve">ООО"Энергия развития, аудит" г. Самара </t>
  </si>
  <si>
    <t xml:space="preserve">  №1/1 от 11. 01.11г.</t>
  </si>
  <si>
    <t xml:space="preserve">№1/2  от     02.03.11 г.    </t>
  </si>
  <si>
    <t>№2/1   от     04.04.11г.</t>
  </si>
  <si>
    <t>№ 2/2 от    01. 06.11г.</t>
  </si>
  <si>
    <t>№ 2/3 от   08. 06.11г.</t>
  </si>
  <si>
    <t>№ 3/1 от  01.07.11 г.</t>
  </si>
  <si>
    <t>№3/1 от 01.07.11г.</t>
  </si>
  <si>
    <t>ОАО "Сарансктеплотранс", г. Саранск</t>
  </si>
  <si>
    <t>ООО СК "Новый дом",                              г. Самара</t>
  </si>
  <si>
    <t>ООО СК "Новый дом",                             г. Самара</t>
  </si>
  <si>
    <t>ООО"Краснослободскэнергоремонт"        г. Краснослободск</t>
  </si>
  <si>
    <t>ООО "Центр сертификации" г. Саранск</t>
  </si>
  <si>
    <t xml:space="preserve">В связи со срочной производственной необходимсотью данная закупка перенесена на июль 2011 года и проведена способом закупка у единственного источника </t>
  </si>
  <si>
    <t xml:space="preserve"> №4/2  от     03.011.11г.</t>
  </si>
  <si>
    <t>Приобретение сборно- разборного металлического гаража для нужд Ковылинского межрайонного отделения"</t>
  </si>
  <si>
    <t>№4/2 от 03.11.11 г.</t>
  </si>
  <si>
    <t>Капитальный ремонт теплотрассы, системы водоснабжения и кабельной линии 0,4 кВ</t>
  </si>
  <si>
    <t>В связи с аварийной ситуацией на теплотрассе и системе водоснабжения административного здания Центрального отделения компании, возникла срочная необходимость капитального ремонта системы коммуникаций.</t>
  </si>
  <si>
    <t>№ 4/3  от        01.12.11 г.</t>
  </si>
  <si>
    <t xml:space="preserve">Устройство вентилируемого фасада административного здания Комсомольского межрайонного отделения </t>
  </si>
  <si>
    <t>№4/3 от 01.11.11 г.</t>
  </si>
  <si>
    <t xml:space="preserve">ООО «Эффективные технологии автоматизации», г. Самара. </t>
  </si>
  <si>
    <t>ООО СК "Новый дом",                               г. Самара</t>
  </si>
  <si>
    <t xml:space="preserve"> ООО СК "Новый дом",                               г. Самара</t>
  </si>
  <si>
    <t xml:space="preserve">В соответствии с условиями дилерского соглашения, для всех официальных дилеров 1С установлена единая розничная цена продажи продуктов 1С согласно прайс - листа, доступного на официальном сайте компании http://www.1c.ru/rus/partners/pricelst.jsp.  
На основании вышеизложенного,  руководством компании было принято решение о закупке  лицензий у местного официального дилера ООО МНПП «Кварк» (г. Саранск) способом закупа у единственного источника, по цене рекомендованной производителем.  
</t>
  </si>
  <si>
    <t>ООО "Энергостройсервис, г. Саранск</t>
  </si>
  <si>
    <t xml:space="preserve">Ремонт помещений административного здания  ул. Большевистская 117а (помещение №9)                                         </t>
  </si>
  <si>
    <t>ООО"Стройаудит - экспресс",               г. Самара</t>
  </si>
  <si>
    <t>ООО "СК Гиалит-Полис", г. Москва</t>
  </si>
  <si>
    <t>способ закупки</t>
  </si>
  <si>
    <t>№ 4/1  от 14.10.11г.</t>
  </si>
  <si>
    <t>№2/1   от  04.04.11г.</t>
  </si>
  <si>
    <t>№ 2/2 от 01. 06.11г.</t>
  </si>
  <si>
    <t>№ 3/2 от  01.09.11г.</t>
  </si>
  <si>
    <t>№ 4/3  от  01.12.11 г.</t>
  </si>
  <si>
    <t>По решению Совета директоров Общества</t>
  </si>
  <si>
    <t>ОАО "Мегафон" г.Москва</t>
  </si>
  <si>
    <t>Услуга может быть получена у одного поставщика и отсутствует его равноценная замена</t>
  </si>
  <si>
    <t>ООО ЧОО "Центр", г. Саранск</t>
  </si>
  <si>
    <t>По решению Центрального закупочного органа Общества и Совета директоров Общества</t>
  </si>
  <si>
    <t>в связи со срочной производственной необходимсотью данная закупка  проведена способом закупка у единственного источника. По решению Центрального закупочного органа Общества и Совета директоров Общества</t>
  </si>
  <si>
    <t>Сведения о закупках у единственного поставщика (исполнителя, подрядчика) за 2011 год.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</si>
</sst>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 shrinkToFit="1"/>
    </xf>
    <xf numFmtId="0" fontId="23" fillId="0" borderId="0" xfId="0" applyFont="1" applyAlignment="1" applyProtection="1">
      <alignment horizontal="right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 applyProtection="1">
      <alignment horizontal="center"/>
      <protection locked="0"/>
    </xf>
    <xf numFmtId="3" fontId="25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3" fontId="25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168" fontId="4" fillId="0" borderId="0" xfId="0" applyNumberFormat="1" applyFont="1" applyFill="1" applyBorder="1" applyAlignment="1" applyProtection="1">
      <alignment horizontal="left"/>
      <protection locked="0"/>
    </xf>
    <xf numFmtId="168" fontId="3" fillId="0" borderId="0" xfId="0" applyNumberFormat="1" applyFont="1" applyFill="1" applyAlignment="1" applyProtection="1">
      <alignment horizontal="left"/>
      <protection locked="0"/>
    </xf>
    <xf numFmtId="168" fontId="3" fillId="0" borderId="0" xfId="0" applyNumberFormat="1" applyFont="1" applyAlignment="1" applyProtection="1">
      <alignment horizontal="left"/>
      <protection locked="0"/>
    </xf>
    <xf numFmtId="0" fontId="25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24" fillId="8" borderId="10" xfId="0" applyFont="1" applyFill="1" applyBorder="1" applyAlignment="1" applyProtection="1">
      <alignment/>
      <protection locked="0"/>
    </xf>
    <xf numFmtId="0" fontId="25" fillId="8" borderId="11" xfId="0" applyFont="1" applyFill="1" applyBorder="1" applyAlignment="1" applyProtection="1">
      <alignment/>
      <protection locked="0"/>
    </xf>
    <xf numFmtId="0" fontId="25" fillId="8" borderId="12" xfId="0" applyFont="1" applyFill="1" applyBorder="1" applyAlignment="1" applyProtection="1">
      <alignment horizontal="center"/>
      <protection locked="0"/>
    </xf>
    <xf numFmtId="3" fontId="24" fillId="8" borderId="11" xfId="0" applyNumberFormat="1" applyFont="1" applyFill="1" applyBorder="1" applyAlignment="1" applyProtection="1">
      <alignment/>
      <protection locked="0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3" fontId="27" fillId="0" borderId="16" xfId="0" applyNumberFormat="1" applyFont="1" applyBorder="1" applyAlignment="1" applyProtection="1">
      <alignment horizontal="center" vertical="center" wrapText="1"/>
      <protection locked="0"/>
    </xf>
    <xf numFmtId="0" fontId="27" fillId="0" borderId="15" xfId="0" applyNumberFormat="1" applyFont="1" applyBorder="1" applyAlignment="1" applyProtection="1">
      <alignment vertical="center" wrapText="1"/>
      <protection locked="0"/>
    </xf>
    <xf numFmtId="0" fontId="27" fillId="0" borderId="17" xfId="0" applyFont="1" applyFill="1" applyBorder="1" applyAlignment="1" applyProtection="1">
      <alignment horizontal="left" vertical="center" wrapText="1"/>
      <protection locked="0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3" fontId="27" fillId="0" borderId="20" xfId="0" applyNumberFormat="1" applyFont="1" applyFill="1" applyBorder="1" applyAlignment="1">
      <alignment horizontal="center" vertical="center" wrapText="1"/>
    </xf>
    <xf numFmtId="0" fontId="27" fillId="0" borderId="20" xfId="0" applyNumberFormat="1" applyFont="1" applyBorder="1" applyAlignment="1" applyProtection="1">
      <alignment vertical="center" wrapText="1"/>
      <protection locked="0"/>
    </xf>
    <xf numFmtId="0" fontId="27" fillId="0" borderId="21" xfId="0" applyFont="1" applyFill="1" applyBorder="1" applyAlignment="1" applyProtection="1">
      <alignment horizontal="left" vertical="center" wrapText="1"/>
      <protection locked="0"/>
    </xf>
    <xf numFmtId="1" fontId="27" fillId="0" borderId="18" xfId="0" applyNumberFormat="1" applyFont="1" applyBorder="1" applyAlignment="1" applyProtection="1">
      <alignment wrapText="1"/>
      <protection locked="0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3" fontId="27" fillId="0" borderId="24" xfId="0" applyNumberFormat="1" applyFont="1" applyFill="1" applyBorder="1" applyAlignment="1">
      <alignment horizontal="center" vertical="center" wrapText="1"/>
    </xf>
    <xf numFmtId="3" fontId="27" fillId="0" borderId="25" xfId="0" applyNumberFormat="1" applyFont="1" applyBorder="1" applyAlignment="1" applyProtection="1">
      <alignment horizontal="center" vertical="center" wrapText="1"/>
      <protection locked="0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0" xfId="0" applyNumberFormat="1" applyFont="1" applyBorder="1" applyAlignment="1" applyProtection="1">
      <alignment horizontal="center" vertical="center" wrapText="1"/>
      <protection locked="0"/>
    </xf>
    <xf numFmtId="0" fontId="27" fillId="0" borderId="23" xfId="0" applyFont="1" applyFill="1" applyBorder="1" applyAlignment="1">
      <alignment horizontal="left" vertical="center" wrapText="1"/>
    </xf>
    <xf numFmtId="1" fontId="27" fillId="0" borderId="23" xfId="0" applyNumberFormat="1" applyFont="1" applyBorder="1" applyAlignment="1" applyProtection="1">
      <alignment wrapText="1"/>
      <protection locked="0"/>
    </xf>
    <xf numFmtId="0" fontId="27" fillId="0" borderId="20" xfId="0" applyNumberFormat="1" applyFont="1" applyFill="1" applyBorder="1" applyAlignment="1">
      <alignment horizontal="center" vertical="center" wrapText="1"/>
    </xf>
    <xf numFmtId="2" fontId="27" fillId="0" borderId="18" xfId="0" applyNumberFormat="1" applyFont="1" applyBorder="1" applyAlignment="1">
      <alignment wrapText="1"/>
    </xf>
    <xf numFmtId="0" fontId="27" fillId="0" borderId="26" xfId="0" applyFont="1" applyBorder="1" applyAlignment="1" applyProtection="1">
      <alignment horizontal="center" vertical="center"/>
      <protection locked="0"/>
    </xf>
    <xf numFmtId="0" fontId="27" fillId="0" borderId="28" xfId="0" applyNumberFormat="1" applyFont="1" applyFill="1" applyBorder="1" applyAlignment="1">
      <alignment horizontal="center" vertical="center" wrapText="1"/>
    </xf>
    <xf numFmtId="3" fontId="27" fillId="0" borderId="29" xfId="0" applyNumberFormat="1" applyFont="1" applyBorder="1" applyAlignment="1" applyProtection="1">
      <alignment horizontal="center" vertical="center" wrapText="1"/>
      <protection locked="0"/>
    </xf>
    <xf numFmtId="0" fontId="27" fillId="0" borderId="28" xfId="0" applyNumberFormat="1" applyFont="1" applyBorder="1" applyAlignment="1" applyProtection="1">
      <alignment vertical="center" wrapText="1"/>
      <protection locked="0"/>
    </xf>
    <xf numFmtId="0" fontId="27" fillId="0" borderId="30" xfId="0" applyFont="1" applyFill="1" applyBorder="1" applyAlignment="1" applyProtection="1">
      <alignment horizontal="left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 shrinkToFit="1"/>
      <protection locked="0"/>
    </xf>
    <xf numFmtId="0" fontId="28" fillId="0" borderId="11" xfId="0" applyFont="1" applyBorder="1" applyAlignment="1" applyProtection="1">
      <alignment horizontal="center" vertical="center" wrapText="1" shrinkToFit="1"/>
      <protection locked="0"/>
    </xf>
    <xf numFmtId="0" fontId="28" fillId="0" borderId="31" xfId="0" applyFont="1" applyBorder="1" applyAlignment="1" applyProtection="1">
      <alignment horizontal="center" vertical="center" wrapText="1" shrinkToFit="1"/>
      <protection locked="0"/>
    </xf>
    <xf numFmtId="0" fontId="28" fillId="0" borderId="32" xfId="0" applyFont="1" applyBorder="1" applyAlignment="1" applyProtection="1">
      <alignment horizontal="center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25" fillId="8" borderId="11" xfId="0" applyFont="1" applyFill="1" applyBorder="1" applyAlignment="1" applyProtection="1">
      <alignment horizontal="center"/>
      <protection locked="0"/>
    </xf>
    <xf numFmtId="0" fontId="25" fillId="8" borderId="31" xfId="0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 horizontal="left" vertical="center"/>
    </xf>
    <xf numFmtId="0" fontId="2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 wrapText="1"/>
      <protection locked="0"/>
    </xf>
    <xf numFmtId="0" fontId="28" fillId="0" borderId="35" xfId="0" applyFont="1" applyBorder="1" applyAlignment="1" applyProtection="1">
      <alignment horizontal="center" vertical="center" wrapText="1"/>
      <protection locked="0"/>
    </xf>
    <xf numFmtId="0" fontId="28" fillId="0" borderId="36" xfId="0" applyFont="1" applyBorder="1" applyAlignment="1" applyProtection="1">
      <alignment horizontal="center" vertical="center" wrapText="1"/>
      <protection locked="0"/>
    </xf>
    <xf numFmtId="0" fontId="28" fillId="0" borderId="37" xfId="0" applyFont="1" applyBorder="1" applyAlignment="1" applyProtection="1">
      <alignment horizontal="center" vertical="center" wrapText="1"/>
      <protection locked="0"/>
    </xf>
    <xf numFmtId="0" fontId="28" fillId="0" borderId="36" xfId="0" applyFont="1" applyBorder="1" applyAlignment="1" applyProtection="1">
      <alignment horizontal="center" vertical="center"/>
      <protection locked="0"/>
    </xf>
    <xf numFmtId="0" fontId="28" fillId="0" borderId="37" xfId="0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28" fillId="0" borderId="38" xfId="0" applyFont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1\&#1050;&#1086;&#1088;&#1088;&#1077;&#1082;&#1090;&#1080;&#1088;&#1086;&#1074;&#1082;&#1072;%20&#1041;&#1055;%202011\&#1056;&#1072;&#1089;&#1096;&#1080;&#1092;&#1088;&#1086;&#1074;&#1082;&#1080;\&#1056;&#1055;&#1041;%202011%20&#1082;&#1086;&#1088;&#1088;&#1077;&#1082;&#109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"/>
      <sheetName val="РПБ кор."/>
      <sheetName val="внеобор. для баланса"/>
      <sheetName val="Лист3"/>
    </sheetNames>
    <sheetDataSet>
      <sheetData sheetId="1">
        <row r="22">
          <cell r="B22">
            <v>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H64"/>
  <sheetViews>
    <sheetView tabSelected="1" zoomScale="75" zoomScaleNormal="75" zoomScalePageLayoutView="0" workbookViewId="0" topLeftCell="A1">
      <selection activeCell="G6" sqref="G6"/>
    </sheetView>
  </sheetViews>
  <sheetFormatPr defaultColWidth="9.00390625" defaultRowHeight="12.75"/>
  <cols>
    <col min="1" max="1" width="11.75390625" style="1" customWidth="1"/>
    <col min="2" max="2" width="53.00390625" style="1" customWidth="1"/>
    <col min="3" max="3" width="21.875" style="1" customWidth="1"/>
    <col min="4" max="4" width="18.875" style="13" customWidth="1"/>
    <col min="5" max="5" width="40.25390625" style="1" customWidth="1"/>
    <col min="6" max="6" width="26.75390625" style="1" customWidth="1"/>
    <col min="7" max="7" width="100.375" style="1" customWidth="1"/>
    <col min="8" max="16384" width="9.125" style="2" customWidth="1"/>
  </cols>
  <sheetData>
    <row r="1" spans="1:7" ht="18">
      <c r="A1" s="6"/>
      <c r="B1" s="6"/>
      <c r="C1" s="6"/>
      <c r="D1" s="11"/>
      <c r="E1" s="6"/>
      <c r="F1" s="6"/>
      <c r="G1" s="27"/>
    </row>
    <row r="2" spans="1:7" ht="18">
      <c r="A2" s="6"/>
      <c r="B2" s="6"/>
      <c r="C2" s="6"/>
      <c r="D2" s="11"/>
      <c r="E2" s="6"/>
      <c r="F2" s="6"/>
      <c r="G2" s="27"/>
    </row>
    <row r="3" spans="1:7" ht="18">
      <c r="A3" s="6"/>
      <c r="B3" s="6"/>
      <c r="C3" s="6"/>
      <c r="D3" s="11"/>
      <c r="E3" s="6"/>
      <c r="F3" s="6"/>
      <c r="G3" s="27"/>
    </row>
    <row r="4" spans="1:7" ht="18.75">
      <c r="A4" s="6"/>
      <c r="B4" s="6"/>
      <c r="C4" s="6"/>
      <c r="D4" s="11"/>
      <c r="E4" s="6"/>
      <c r="F4" s="6"/>
      <c r="G4" s="5"/>
    </row>
    <row r="5" spans="1:7" ht="20.25" customHeight="1">
      <c r="A5" s="70" t="s">
        <v>97</v>
      </c>
      <c r="B5" s="70"/>
      <c r="C5" s="70"/>
      <c r="D5" s="70"/>
      <c r="E5" s="70"/>
      <c r="F5" s="70"/>
      <c r="G5" s="6"/>
    </row>
    <row r="6" spans="1:7" ht="18">
      <c r="A6" s="6"/>
      <c r="B6" s="6"/>
      <c r="C6" s="6"/>
      <c r="D6" s="11"/>
      <c r="E6" s="6"/>
      <c r="F6" s="6"/>
      <c r="G6" s="6"/>
    </row>
    <row r="7" spans="1:7" ht="18.75" thickBot="1">
      <c r="A7" s="6"/>
      <c r="B7" s="6"/>
      <c r="C7" s="6"/>
      <c r="D7" s="11"/>
      <c r="E7" s="6"/>
      <c r="F7" s="6"/>
      <c r="G7" s="6"/>
    </row>
    <row r="8" spans="1:7" s="3" customFormat="1" ht="32.25" customHeight="1">
      <c r="A8" s="71" t="s">
        <v>5</v>
      </c>
      <c r="B8" s="73" t="s">
        <v>4</v>
      </c>
      <c r="C8" s="75" t="s">
        <v>85</v>
      </c>
      <c r="D8" s="77" t="s">
        <v>6</v>
      </c>
      <c r="E8" s="79" t="s">
        <v>0</v>
      </c>
      <c r="F8" s="77" t="s">
        <v>1</v>
      </c>
      <c r="G8" s="65" t="s">
        <v>3</v>
      </c>
    </row>
    <row r="9" spans="1:7" s="3" customFormat="1" ht="49.5" customHeight="1" thickBot="1">
      <c r="A9" s="72"/>
      <c r="B9" s="74"/>
      <c r="C9" s="76"/>
      <c r="D9" s="78"/>
      <c r="E9" s="80"/>
      <c r="F9" s="78"/>
      <c r="G9" s="66"/>
    </row>
    <row r="10" spans="1:7" s="4" customFormat="1" ht="23.25" customHeight="1" thickBot="1">
      <c r="A10" s="62">
        <v>1</v>
      </c>
      <c r="B10" s="63">
        <v>2</v>
      </c>
      <c r="C10" s="63">
        <v>6</v>
      </c>
      <c r="D10" s="63">
        <v>8</v>
      </c>
      <c r="E10" s="63">
        <v>9</v>
      </c>
      <c r="F10" s="63">
        <v>10</v>
      </c>
      <c r="G10" s="64">
        <v>11</v>
      </c>
    </row>
    <row r="11" spans="1:7" s="3" customFormat="1" ht="49.5" customHeight="1">
      <c r="A11" s="33">
        <v>6</v>
      </c>
      <c r="B11" s="34" t="s">
        <v>82</v>
      </c>
      <c r="C11" s="35" t="s">
        <v>40</v>
      </c>
      <c r="D11" s="36">
        <v>195200</v>
      </c>
      <c r="E11" s="37" t="s">
        <v>41</v>
      </c>
      <c r="F11" s="38" t="s">
        <v>57</v>
      </c>
      <c r="G11" s="45" t="s">
        <v>95</v>
      </c>
    </row>
    <row r="12" spans="1:7" s="3" customFormat="1" ht="47.25" customHeight="1">
      <c r="A12" s="39">
        <v>9</v>
      </c>
      <c r="B12" s="40" t="s">
        <v>7</v>
      </c>
      <c r="C12" s="41" t="s">
        <v>40</v>
      </c>
      <c r="D12" s="42">
        <v>762300</v>
      </c>
      <c r="E12" s="43" t="s">
        <v>64</v>
      </c>
      <c r="F12" s="44" t="s">
        <v>60</v>
      </c>
      <c r="G12" s="45" t="s">
        <v>95</v>
      </c>
    </row>
    <row r="13" spans="1:7" s="3" customFormat="1" ht="46.5" customHeight="1">
      <c r="A13" s="46">
        <v>11</v>
      </c>
      <c r="B13" s="47" t="s">
        <v>8</v>
      </c>
      <c r="C13" s="41" t="s">
        <v>40</v>
      </c>
      <c r="D13" s="48">
        <v>619800</v>
      </c>
      <c r="E13" s="43" t="s">
        <v>65</v>
      </c>
      <c r="F13" s="44" t="s">
        <v>60</v>
      </c>
      <c r="G13" s="45" t="s">
        <v>95</v>
      </c>
    </row>
    <row r="14" spans="1:7" s="3" customFormat="1" ht="32.25" customHeight="1">
      <c r="A14" s="46">
        <v>13</v>
      </c>
      <c r="B14" s="40" t="s">
        <v>9</v>
      </c>
      <c r="C14" s="41" t="s">
        <v>40</v>
      </c>
      <c r="D14" s="49">
        <v>1272549</v>
      </c>
      <c r="E14" s="43" t="s">
        <v>65</v>
      </c>
      <c r="F14" s="44" t="s">
        <v>57</v>
      </c>
      <c r="G14" s="45" t="s">
        <v>95</v>
      </c>
    </row>
    <row r="15" spans="1:7" s="3" customFormat="1" ht="49.5" customHeight="1">
      <c r="A15" s="46">
        <v>24</v>
      </c>
      <c r="B15" s="40" t="s">
        <v>10</v>
      </c>
      <c r="C15" s="41" t="s">
        <v>40</v>
      </c>
      <c r="D15" s="49">
        <v>464175</v>
      </c>
      <c r="E15" s="43" t="s">
        <v>53</v>
      </c>
      <c r="F15" s="44" t="s">
        <v>58</v>
      </c>
      <c r="G15" s="45" t="s">
        <v>96</v>
      </c>
    </row>
    <row r="16" spans="1:7" s="3" customFormat="1" ht="54.75" customHeight="1">
      <c r="A16" s="46"/>
      <c r="B16" s="40" t="s">
        <v>11</v>
      </c>
      <c r="C16" s="41" t="s">
        <v>40</v>
      </c>
      <c r="D16" s="49">
        <v>540000</v>
      </c>
      <c r="E16" s="43" t="s">
        <v>53</v>
      </c>
      <c r="F16" s="44" t="s">
        <v>58</v>
      </c>
      <c r="G16" s="45" t="s">
        <v>96</v>
      </c>
    </row>
    <row r="17" spans="1:7" s="3" customFormat="1" ht="44.25" customHeight="1">
      <c r="A17" s="50">
        <v>25</v>
      </c>
      <c r="B17" s="51" t="s">
        <v>12</v>
      </c>
      <c r="C17" s="41" t="s">
        <v>40</v>
      </c>
      <c r="D17" s="49">
        <v>1390556.16</v>
      </c>
      <c r="E17" s="43" t="s">
        <v>53</v>
      </c>
      <c r="F17" s="44" t="s">
        <v>69</v>
      </c>
      <c r="G17" s="45" t="s">
        <v>95</v>
      </c>
    </row>
    <row r="18" spans="1:7" s="3" customFormat="1" ht="41.25" customHeight="1">
      <c r="A18" s="39">
        <v>28</v>
      </c>
      <c r="B18" s="51" t="s">
        <v>13</v>
      </c>
      <c r="C18" s="41" t="s">
        <v>40</v>
      </c>
      <c r="D18" s="42">
        <v>846320</v>
      </c>
      <c r="E18" s="43" t="s">
        <v>77</v>
      </c>
      <c r="F18" s="44" t="s">
        <v>74</v>
      </c>
      <c r="G18" s="45" t="s">
        <v>95</v>
      </c>
    </row>
    <row r="19" spans="1:7" s="3" customFormat="1" ht="49.5" customHeight="1">
      <c r="A19" s="39">
        <v>29</v>
      </c>
      <c r="B19" s="51" t="s">
        <v>14</v>
      </c>
      <c r="C19" s="41" t="s">
        <v>40</v>
      </c>
      <c r="D19" s="42">
        <v>1270500</v>
      </c>
      <c r="E19" s="52" t="s">
        <v>81</v>
      </c>
      <c r="F19" s="44" t="s">
        <v>59</v>
      </c>
      <c r="G19" s="45" t="s">
        <v>95</v>
      </c>
    </row>
    <row r="20" spans="1:7" s="3" customFormat="1" ht="49.5" customHeight="1">
      <c r="A20" s="39"/>
      <c r="B20" s="51" t="s">
        <v>15</v>
      </c>
      <c r="C20" s="41" t="s">
        <v>40</v>
      </c>
      <c r="D20" s="49">
        <v>29600297</v>
      </c>
      <c r="E20" s="43" t="s">
        <v>66</v>
      </c>
      <c r="F20" s="44" t="s">
        <v>59</v>
      </c>
      <c r="G20" s="45" t="s">
        <v>95</v>
      </c>
    </row>
    <row r="21" spans="1:7" s="3" customFormat="1" ht="49.5" customHeight="1">
      <c r="A21" s="39">
        <v>30</v>
      </c>
      <c r="B21" s="51" t="s">
        <v>16</v>
      </c>
      <c r="C21" s="41" t="s">
        <v>40</v>
      </c>
      <c r="D21" s="49">
        <v>847380</v>
      </c>
      <c r="E21" s="43" t="s">
        <v>51</v>
      </c>
      <c r="F21" s="44" t="s">
        <v>58</v>
      </c>
      <c r="G21" s="45" t="s">
        <v>95</v>
      </c>
    </row>
    <row r="22" spans="1:7" s="3" customFormat="1" ht="49.5" customHeight="1">
      <c r="A22" s="39">
        <v>31</v>
      </c>
      <c r="B22" s="47" t="s">
        <v>17</v>
      </c>
      <c r="C22" s="41" t="s">
        <v>40</v>
      </c>
      <c r="D22" s="49">
        <v>368644.66779661016</v>
      </c>
      <c r="E22" s="43" t="s">
        <v>48</v>
      </c>
      <c r="F22" s="44" t="s">
        <v>57</v>
      </c>
      <c r="G22" s="45" t="s">
        <v>95</v>
      </c>
    </row>
    <row r="23" spans="1:7" s="3" customFormat="1" ht="49.5" customHeight="1">
      <c r="A23" s="39"/>
      <c r="B23" s="47" t="s">
        <v>18</v>
      </c>
      <c r="C23" s="41" t="s">
        <v>40</v>
      </c>
      <c r="D23" s="49">
        <v>737288.1355932204</v>
      </c>
      <c r="E23" s="43" t="s">
        <v>49</v>
      </c>
      <c r="F23" s="44" t="s">
        <v>57</v>
      </c>
      <c r="G23" s="45" t="s">
        <v>95</v>
      </c>
    </row>
    <row r="24" spans="1:7" s="3" customFormat="1" ht="49.5" customHeight="1">
      <c r="A24" s="39">
        <v>32</v>
      </c>
      <c r="B24" s="47" t="s">
        <v>19</v>
      </c>
      <c r="C24" s="41" t="s">
        <v>40</v>
      </c>
      <c r="D24" s="49">
        <v>706800</v>
      </c>
      <c r="E24" s="43" t="s">
        <v>50</v>
      </c>
      <c r="F24" s="44" t="s">
        <v>57</v>
      </c>
      <c r="G24" s="45" t="s">
        <v>95</v>
      </c>
    </row>
    <row r="25" spans="1:7" s="3" customFormat="1" ht="57.75" customHeight="1">
      <c r="A25" s="46">
        <v>44</v>
      </c>
      <c r="B25" s="47" t="s">
        <v>20</v>
      </c>
      <c r="C25" s="41" t="s">
        <v>40</v>
      </c>
      <c r="D25" s="42">
        <v>2124000</v>
      </c>
      <c r="E25" s="43" t="s">
        <v>47</v>
      </c>
      <c r="F25" s="44" t="s">
        <v>56</v>
      </c>
      <c r="G25" s="45" t="s">
        <v>93</v>
      </c>
    </row>
    <row r="26" spans="1:7" s="3" customFormat="1" ht="115.5" customHeight="1">
      <c r="A26" s="46">
        <v>49</v>
      </c>
      <c r="B26" s="40" t="s">
        <v>21</v>
      </c>
      <c r="C26" s="41" t="s">
        <v>40</v>
      </c>
      <c r="D26" s="48">
        <f>'[1]РПБ кор.'!$B$22</f>
        <v>300000</v>
      </c>
      <c r="E26" s="43" t="s">
        <v>54</v>
      </c>
      <c r="F26" s="44" t="s">
        <v>61</v>
      </c>
      <c r="G26" s="45" t="s">
        <v>80</v>
      </c>
    </row>
    <row r="27" spans="1:7" s="3" customFormat="1" ht="49.5" customHeight="1">
      <c r="A27" s="46">
        <v>70</v>
      </c>
      <c r="B27" s="40" t="s">
        <v>22</v>
      </c>
      <c r="C27" s="41" t="s">
        <v>40</v>
      </c>
      <c r="D27" s="49">
        <v>250000</v>
      </c>
      <c r="E27" s="43" t="s">
        <v>83</v>
      </c>
      <c r="F27" s="44" t="s">
        <v>86</v>
      </c>
      <c r="G27" s="45" t="s">
        <v>91</v>
      </c>
    </row>
    <row r="28" spans="1:7" s="3" customFormat="1" ht="49.5" customHeight="1">
      <c r="A28" s="39">
        <v>72</v>
      </c>
      <c r="B28" s="47" t="s">
        <v>23</v>
      </c>
      <c r="C28" s="41" t="s">
        <v>40</v>
      </c>
      <c r="D28" s="42">
        <v>5135500</v>
      </c>
      <c r="E28" s="43" t="s">
        <v>84</v>
      </c>
      <c r="F28" s="44" t="s">
        <v>88</v>
      </c>
      <c r="G28" s="45" t="s">
        <v>95</v>
      </c>
    </row>
    <row r="29" spans="1:7" s="3" customFormat="1" ht="49.5" customHeight="1">
      <c r="A29" s="39">
        <v>73</v>
      </c>
      <c r="B29" s="47" t="s">
        <v>24</v>
      </c>
      <c r="C29" s="41" t="s">
        <v>40</v>
      </c>
      <c r="D29" s="49">
        <v>668200</v>
      </c>
      <c r="E29" s="43" t="s">
        <v>46</v>
      </c>
      <c r="F29" s="44" t="s">
        <v>56</v>
      </c>
      <c r="G29" s="45" t="s">
        <v>95</v>
      </c>
    </row>
    <row r="30" spans="1:7" s="3" customFormat="1" ht="49.5" customHeight="1">
      <c r="A30" s="39">
        <v>74</v>
      </c>
      <c r="B30" s="47" t="s">
        <v>25</v>
      </c>
      <c r="C30" s="41" t="s">
        <v>40</v>
      </c>
      <c r="D30" s="49">
        <v>2649500</v>
      </c>
      <c r="E30" s="43" t="s">
        <v>46</v>
      </c>
      <c r="F30" s="44" t="s">
        <v>87</v>
      </c>
      <c r="G30" s="45" t="s">
        <v>95</v>
      </c>
    </row>
    <row r="31" spans="1:7" s="3" customFormat="1" ht="49.5" customHeight="1">
      <c r="A31" s="39">
        <v>75</v>
      </c>
      <c r="B31" s="47" t="s">
        <v>26</v>
      </c>
      <c r="C31" s="41" t="s">
        <v>40</v>
      </c>
      <c r="D31" s="42">
        <v>2400000</v>
      </c>
      <c r="E31" s="43" t="s">
        <v>46</v>
      </c>
      <c r="F31" s="44" t="s">
        <v>59</v>
      </c>
      <c r="G31" s="45" t="s">
        <v>95</v>
      </c>
    </row>
    <row r="32" spans="1:7" s="3" customFormat="1" ht="49.5" customHeight="1">
      <c r="A32" s="39">
        <v>76</v>
      </c>
      <c r="B32" s="47" t="s">
        <v>27</v>
      </c>
      <c r="C32" s="41" t="s">
        <v>40</v>
      </c>
      <c r="D32" s="42">
        <v>3800000</v>
      </c>
      <c r="E32" s="43" t="s">
        <v>46</v>
      </c>
      <c r="F32" s="44" t="s">
        <v>89</v>
      </c>
      <c r="G32" s="45" t="s">
        <v>95</v>
      </c>
    </row>
    <row r="33" spans="1:7" s="3" customFormat="1" ht="49.5" customHeight="1">
      <c r="A33" s="39">
        <v>77</v>
      </c>
      <c r="B33" s="53" t="s">
        <v>28</v>
      </c>
      <c r="C33" s="41" t="s">
        <v>40</v>
      </c>
      <c r="D33" s="49">
        <v>1788100</v>
      </c>
      <c r="E33" s="43" t="s">
        <v>43</v>
      </c>
      <c r="F33" s="44" t="s">
        <v>56</v>
      </c>
      <c r="G33" s="45" t="s">
        <v>93</v>
      </c>
    </row>
    <row r="34" spans="1:7" s="3" customFormat="1" ht="49.5" customHeight="1">
      <c r="A34" s="39">
        <v>78</v>
      </c>
      <c r="B34" s="53" t="s">
        <v>29</v>
      </c>
      <c r="C34" s="41" t="s">
        <v>40</v>
      </c>
      <c r="D34" s="42">
        <v>750000</v>
      </c>
      <c r="E34" s="43" t="s">
        <v>92</v>
      </c>
      <c r="F34" s="44" t="s">
        <v>56</v>
      </c>
      <c r="G34" s="45" t="s">
        <v>95</v>
      </c>
    </row>
    <row r="35" spans="1:7" s="3" customFormat="1" ht="49.5" customHeight="1">
      <c r="A35" s="39">
        <v>79</v>
      </c>
      <c r="B35" s="47" t="s">
        <v>30</v>
      </c>
      <c r="C35" s="41" t="s">
        <v>40</v>
      </c>
      <c r="D35" s="42">
        <v>1513000</v>
      </c>
      <c r="E35" s="43" t="s">
        <v>43</v>
      </c>
      <c r="F35" s="44" t="s">
        <v>56</v>
      </c>
      <c r="G35" s="45" t="s">
        <v>93</v>
      </c>
    </row>
    <row r="36" spans="1:7" s="3" customFormat="1" ht="49.5" customHeight="1">
      <c r="A36" s="39">
        <v>80</v>
      </c>
      <c r="B36" s="47" t="s">
        <v>31</v>
      </c>
      <c r="C36" s="41" t="s">
        <v>40</v>
      </c>
      <c r="D36" s="49">
        <v>616692.8983050848</v>
      </c>
      <c r="E36" s="43" t="s">
        <v>42</v>
      </c>
      <c r="F36" s="44" t="s">
        <v>56</v>
      </c>
      <c r="G36" s="45" t="s">
        <v>93</v>
      </c>
    </row>
    <row r="37" spans="1:7" s="3" customFormat="1" ht="49.5" customHeight="1">
      <c r="A37" s="39">
        <v>81</v>
      </c>
      <c r="B37" s="47" t="s">
        <v>32</v>
      </c>
      <c r="C37" s="41" t="s">
        <v>40</v>
      </c>
      <c r="D37" s="42">
        <v>680041.83</v>
      </c>
      <c r="E37" s="43" t="s">
        <v>63</v>
      </c>
      <c r="F37" s="44" t="s">
        <v>56</v>
      </c>
      <c r="G37" s="45" t="s">
        <v>93</v>
      </c>
    </row>
    <row r="38" spans="1:7" s="3" customFormat="1" ht="49.5" customHeight="1">
      <c r="A38" s="39">
        <v>82</v>
      </c>
      <c r="B38" s="47" t="s">
        <v>33</v>
      </c>
      <c r="C38" s="41" t="s">
        <v>40</v>
      </c>
      <c r="D38" s="42">
        <v>966500</v>
      </c>
      <c r="E38" s="43" t="s">
        <v>44</v>
      </c>
      <c r="F38" s="44" t="s">
        <v>56</v>
      </c>
      <c r="G38" s="45" t="s">
        <v>93</v>
      </c>
    </row>
    <row r="39" spans="1:7" s="3" customFormat="1" ht="49.5" customHeight="1">
      <c r="A39" s="39">
        <v>83</v>
      </c>
      <c r="B39" s="47" t="s">
        <v>34</v>
      </c>
      <c r="C39" s="41" t="s">
        <v>40</v>
      </c>
      <c r="D39" s="49">
        <v>413500</v>
      </c>
      <c r="E39" s="43" t="s">
        <v>94</v>
      </c>
      <c r="F39" s="44" t="s">
        <v>58</v>
      </c>
      <c r="G39" s="45" t="s">
        <v>93</v>
      </c>
    </row>
    <row r="40" spans="1:7" s="3" customFormat="1" ht="49.5" customHeight="1">
      <c r="A40" s="39">
        <v>84</v>
      </c>
      <c r="B40" s="47" t="s">
        <v>35</v>
      </c>
      <c r="C40" s="41" t="s">
        <v>40</v>
      </c>
      <c r="D40" s="42">
        <v>5000000</v>
      </c>
      <c r="E40" s="43" t="s">
        <v>45</v>
      </c>
      <c r="F40" s="44" t="s">
        <v>56</v>
      </c>
      <c r="G40" s="45" t="s">
        <v>93</v>
      </c>
    </row>
    <row r="41" spans="1:7" s="3" customFormat="1" ht="49.5" customHeight="1">
      <c r="A41" s="39">
        <v>86</v>
      </c>
      <c r="B41" s="47" t="s">
        <v>36</v>
      </c>
      <c r="C41" s="41" t="s">
        <v>40</v>
      </c>
      <c r="D41" s="42">
        <f>464000</f>
        <v>464000</v>
      </c>
      <c r="E41" s="43" t="s">
        <v>45</v>
      </c>
      <c r="F41" s="44" t="s">
        <v>56</v>
      </c>
      <c r="G41" s="45" t="s">
        <v>93</v>
      </c>
    </row>
    <row r="42" spans="1:7" s="3" customFormat="1" ht="49.5" customHeight="1">
      <c r="A42" s="50">
        <v>87</v>
      </c>
      <c r="B42" s="51" t="s">
        <v>37</v>
      </c>
      <c r="C42" s="41" t="s">
        <v>40</v>
      </c>
      <c r="D42" s="49">
        <v>4349400</v>
      </c>
      <c r="E42" s="43" t="s">
        <v>52</v>
      </c>
      <c r="F42" s="44" t="s">
        <v>58</v>
      </c>
      <c r="G42" s="45" t="s">
        <v>93</v>
      </c>
    </row>
    <row r="43" spans="1:7" s="3" customFormat="1" ht="40.5" customHeight="1">
      <c r="A43" s="39">
        <v>128</v>
      </c>
      <c r="B43" s="47" t="s">
        <v>38</v>
      </c>
      <c r="C43" s="41" t="s">
        <v>40</v>
      </c>
      <c r="D43" s="49">
        <f>375110+3340</f>
        <v>378450</v>
      </c>
      <c r="E43" s="43" t="s">
        <v>67</v>
      </c>
      <c r="F43" s="54" t="s">
        <v>62</v>
      </c>
      <c r="G43" s="45" t="s">
        <v>68</v>
      </c>
    </row>
    <row r="44" spans="1:7" s="3" customFormat="1" ht="41.25" customHeight="1">
      <c r="A44" s="39">
        <v>139</v>
      </c>
      <c r="B44" s="47" t="s">
        <v>39</v>
      </c>
      <c r="C44" s="55" t="s">
        <v>40</v>
      </c>
      <c r="D44" s="49">
        <v>5844750</v>
      </c>
      <c r="E44" s="52" t="s">
        <v>55</v>
      </c>
      <c r="F44" s="44" t="s">
        <v>90</v>
      </c>
      <c r="G44" s="45" t="s">
        <v>91</v>
      </c>
    </row>
    <row r="45" spans="1:7" s="3" customFormat="1" ht="58.5" customHeight="1">
      <c r="A45" s="39">
        <v>147</v>
      </c>
      <c r="B45" s="47" t="s">
        <v>70</v>
      </c>
      <c r="C45" s="55" t="s">
        <v>40</v>
      </c>
      <c r="D45" s="49">
        <v>1220400</v>
      </c>
      <c r="E45" s="43" t="s">
        <v>78</v>
      </c>
      <c r="F45" s="44" t="s">
        <v>71</v>
      </c>
      <c r="G45" s="45" t="s">
        <v>95</v>
      </c>
    </row>
    <row r="46" spans="1:7" s="3" customFormat="1" ht="54.75" customHeight="1">
      <c r="A46" s="39">
        <v>148</v>
      </c>
      <c r="B46" s="47" t="s">
        <v>72</v>
      </c>
      <c r="C46" s="55" t="s">
        <v>40</v>
      </c>
      <c r="D46" s="49">
        <v>426500</v>
      </c>
      <c r="E46" s="43" t="s">
        <v>65</v>
      </c>
      <c r="F46" s="44" t="s">
        <v>71</v>
      </c>
      <c r="G46" s="56" t="s">
        <v>73</v>
      </c>
    </row>
    <row r="47" spans="1:8" s="3" customFormat="1" ht="66.75" customHeight="1" thickBot="1">
      <c r="A47" s="57">
        <v>149</v>
      </c>
      <c r="B47" s="51" t="s">
        <v>75</v>
      </c>
      <c r="C47" s="58" t="s">
        <v>40</v>
      </c>
      <c r="D47" s="59">
        <v>972198</v>
      </c>
      <c r="E47" s="60" t="s">
        <v>79</v>
      </c>
      <c r="F47" s="61" t="s">
        <v>76</v>
      </c>
      <c r="G47" s="45" t="s">
        <v>95</v>
      </c>
      <c r="H47" s="28"/>
    </row>
    <row r="48" spans="1:7" s="3" customFormat="1" ht="18.75" thickBot="1">
      <c r="A48" s="29" t="s">
        <v>2</v>
      </c>
      <c r="B48" s="30"/>
      <c r="C48" s="31"/>
      <c r="D48" s="32">
        <f>SUM(D11:D47)</f>
        <v>82332542.69169492</v>
      </c>
      <c r="E48" s="67"/>
      <c r="F48" s="67"/>
      <c r="G48" s="68"/>
    </row>
    <row r="49" spans="1:7" ht="18">
      <c r="A49" s="7"/>
      <c r="B49" s="7"/>
      <c r="C49" s="8"/>
      <c r="D49" s="12"/>
      <c r="E49" s="9"/>
      <c r="F49" s="9"/>
      <c r="G49" s="9"/>
    </row>
    <row r="50" spans="1:7" ht="18">
      <c r="A50" s="7"/>
      <c r="B50" s="7"/>
      <c r="C50" s="8"/>
      <c r="D50" s="10"/>
      <c r="E50" s="9"/>
      <c r="F50" s="9"/>
      <c r="G50" s="9"/>
    </row>
    <row r="51" spans="1:7" ht="18">
      <c r="A51" s="7"/>
      <c r="B51" s="7"/>
      <c r="C51" s="8"/>
      <c r="D51" s="10"/>
      <c r="E51" s="9"/>
      <c r="F51" s="9"/>
      <c r="G51" s="9"/>
    </row>
    <row r="52" spans="1:7" ht="18">
      <c r="A52" s="69"/>
      <c r="B52" s="69"/>
      <c r="C52" s="22"/>
      <c r="D52" s="10"/>
      <c r="E52" s="9"/>
      <c r="F52" s="9"/>
      <c r="G52" s="9"/>
    </row>
    <row r="53" spans="1:7" ht="18.75">
      <c r="A53" s="14"/>
      <c r="B53" s="14"/>
      <c r="C53" s="16"/>
      <c r="D53" s="17"/>
      <c r="E53" s="18"/>
      <c r="F53" s="18"/>
      <c r="G53" s="18"/>
    </row>
    <row r="54" spans="1:7" ht="18.75">
      <c r="A54" s="14"/>
      <c r="B54" s="14"/>
      <c r="C54" s="23"/>
      <c r="D54" s="19"/>
      <c r="E54" s="18"/>
      <c r="F54" s="18"/>
      <c r="G54" s="18"/>
    </row>
    <row r="55" spans="1:7" ht="18.75">
      <c r="A55" s="15"/>
      <c r="B55" s="15"/>
      <c r="C55" s="16"/>
      <c r="D55" s="19"/>
      <c r="E55" s="18"/>
      <c r="F55" s="18"/>
      <c r="G55" s="18"/>
    </row>
    <row r="56" spans="1:7" ht="18.75">
      <c r="A56" s="15"/>
      <c r="B56" s="15"/>
      <c r="C56" s="23"/>
      <c r="D56" s="19"/>
      <c r="E56" s="18"/>
      <c r="F56" s="18"/>
      <c r="G56" s="18"/>
    </row>
    <row r="57" spans="1:7" ht="18.75">
      <c r="A57" s="15"/>
      <c r="B57" s="15"/>
      <c r="C57" s="16"/>
      <c r="D57" s="19"/>
      <c r="E57" s="18"/>
      <c r="F57" s="18"/>
      <c r="G57" s="18"/>
    </row>
    <row r="58" spans="1:7" ht="18.75">
      <c r="A58" s="15"/>
      <c r="B58" s="15"/>
      <c r="C58" s="16"/>
      <c r="D58" s="19"/>
      <c r="E58" s="18"/>
      <c r="F58" s="18"/>
      <c r="G58" s="18"/>
    </row>
    <row r="59" spans="1:7" ht="18.75">
      <c r="A59" s="15"/>
      <c r="B59" s="15"/>
      <c r="C59" s="16"/>
      <c r="D59" s="19"/>
      <c r="E59" s="18"/>
      <c r="F59" s="18"/>
      <c r="G59" s="18"/>
    </row>
    <row r="60" spans="1:7" ht="18.75">
      <c r="A60" s="15"/>
      <c r="B60" s="15"/>
      <c r="C60" s="24"/>
      <c r="D60" s="19"/>
      <c r="E60" s="18"/>
      <c r="F60" s="18"/>
      <c r="G60" s="18"/>
    </row>
    <row r="61" spans="1:7" ht="18.75">
      <c r="A61" s="15"/>
      <c r="B61" s="15"/>
      <c r="C61" s="24"/>
      <c r="D61" s="19"/>
      <c r="E61" s="18"/>
      <c r="F61" s="18"/>
      <c r="G61" s="18"/>
    </row>
    <row r="62" spans="2:7" ht="12.75">
      <c r="B62" s="20"/>
      <c r="C62" s="25"/>
      <c r="D62" s="21"/>
      <c r="E62" s="20"/>
      <c r="F62" s="20"/>
      <c r="G62" s="20"/>
    </row>
    <row r="63" spans="2:7" ht="12.75">
      <c r="B63" s="20"/>
      <c r="C63" s="25"/>
      <c r="D63" s="21"/>
      <c r="E63" s="20"/>
      <c r="F63" s="20"/>
      <c r="G63" s="20"/>
    </row>
    <row r="64" ht="12.75">
      <c r="C64" s="26"/>
    </row>
  </sheetData>
  <sheetProtection/>
  <mergeCells count="10">
    <mergeCell ref="G8:G9"/>
    <mergeCell ref="E48:G48"/>
    <mergeCell ref="A52:B52"/>
    <mergeCell ref="A5:F5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Cheremshancev-SA</dc:creator>
  <cp:keywords/>
  <dc:description/>
  <cp:lastModifiedBy>esecokgo</cp:lastModifiedBy>
  <cp:lastPrinted>2011-04-11T11:50:57Z</cp:lastPrinted>
  <dcterms:created xsi:type="dcterms:W3CDTF">2009-02-02T07:30:59Z</dcterms:created>
  <dcterms:modified xsi:type="dcterms:W3CDTF">2012-05-28T09:47:04Z</dcterms:modified>
  <cp:category/>
  <cp:version/>
  <cp:contentType/>
  <cp:contentStatus/>
</cp:coreProperties>
</file>