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155" windowHeight="768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 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<sst xmlns="http://schemas.openxmlformats.org/spreadsheetml/2006/main" count="108" uniqueCount="20">
  <si>
    <t>Территориальные сетевые организации</t>
  </si>
  <si>
    <t>Предельная нерегулируемая цена для оплаты потерь</t>
  </si>
  <si>
    <t>Средневзвешенная нерегулируемая цена на электрическую энергию (мощность)</t>
  </si>
  <si>
    <t>Сбытовая надбавка</t>
  </si>
  <si>
    <t>Плата за иные услуги, оказание которых является неотъемлемой частью процесса поставки электрической энергии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</si>
  <si>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</si>
  <si>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</si>
  <si>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Коэффициент бета (доля покупки потерь по регулируемой цене) составляет 0%</t>
  </si>
  <si>
    <t>Информация о расчете нерегулируемой составляющей в ставке покупки потерь за январь 2017 года, руб./МВтч</t>
  </si>
  <si>
    <t>Информация о расчете нерегулируемой составляющей в ставке покупки потерь за февраль 2017 года, руб./МВтч</t>
  </si>
  <si>
    <t>Информация о расчете нерегулируемой составляющей в ставке покупки потерь за март 2017 года, руб./МВтч</t>
  </si>
  <si>
    <t>Информация о расчете нерегулируемой составляющей в ставке покупки потерь за апрель 2017 года, руб./МВтч</t>
  </si>
  <si>
    <t>Информация о расчете нерегулируемой составляющей в ставке покупки потерь за май 2017 года, руб./МВтч</t>
  </si>
  <si>
    <t>Информация о расчете нерегулируемой составляющей в ставке покупки потерь за июнь 2017 года, руб./МВтч</t>
  </si>
  <si>
    <t>Информация о расчете нерегулируемой составляющей в ставке покупки потерь за июль 2017 года, руб./МВтч</t>
  </si>
  <si>
    <t>Информация о расчете нерегулируемой составляющей в ставке покупки потерь за август 2017 года, руб./МВтч</t>
  </si>
  <si>
    <t>Информация о расчете нерегулируемой составляющей в ставке покупки потерь за сентябрь 2017 года, руб./МВтч</t>
  </si>
  <si>
    <t>Информация о расчете нерегулируемой составляющей в ставке покупки потерь за октябрь 2017 года, руб./МВтч</t>
  </si>
  <si>
    <t>Информация о расчете нерегулируемой составляющей в ставке покупки потерь за ноябрь 2017 года, руб./МВтч</t>
  </si>
  <si>
    <t>Информация о расчете нерегулируемой составляющей в ставке покупки потерь за декабрь 2017 года, руб./МВтч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</si>
</sst>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7\&#1062;&#1077;&#1085;&#1099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"/>
      <sheetName val="Январь"/>
      <sheetName val="Февраль прогноз"/>
      <sheetName val="Февраль прогноз1"/>
      <sheetName val="Февраль"/>
      <sheetName val="Март прогноз"/>
      <sheetName val="Март прогноз1"/>
      <sheetName val="Март"/>
      <sheetName val="Апрель прогноз"/>
      <sheetName val="Апрель прогноз1"/>
      <sheetName val="Апрель"/>
      <sheetName val="Май прогноз "/>
      <sheetName val="Май прогноз1 "/>
      <sheetName val="Май"/>
      <sheetName val="Июнь прогноз"/>
      <sheetName val="Июнь прогноз1"/>
      <sheetName val="Июнь"/>
      <sheetName val="Июль прогноз "/>
      <sheetName val="Июль прогноз1 "/>
      <sheetName val="Июль"/>
      <sheetName val="Август прогноз "/>
      <sheetName val="Август прогноз1"/>
      <sheetName val="Август"/>
      <sheetName val="Сентябрь прогноз  "/>
      <sheetName val="Сентябрь прогноз1 "/>
      <sheetName val="Сентябрь"/>
      <sheetName val="Октябрь прогноз  "/>
      <sheetName val="Октябрь прогноз1"/>
      <sheetName val="Октябрь"/>
      <sheetName val="Ноябрь прогноз  "/>
      <sheetName val="Ноябрь прогноз1"/>
      <sheetName val="Ноябрь"/>
      <sheetName val="Декабрь прогноз  "/>
      <sheetName val="Декабрь прогноз1"/>
      <sheetName val="Декабрь прогноз2 "/>
      <sheetName val="Декабрь"/>
      <sheetName val="Лист1"/>
      <sheetName val="для справочника тарифы"/>
      <sheetName val="Лист2"/>
      <sheetName val="Лист3"/>
    </sheetNames>
    <sheetDataSet>
      <sheetData sheetId="2">
        <row r="48">
          <cell r="G48">
            <v>332.95</v>
          </cell>
          <cell r="H48">
            <v>2.75</v>
          </cell>
          <cell r="M48">
            <v>2086.13</v>
          </cell>
        </row>
        <row r="50">
          <cell r="H50">
            <v>2.75</v>
          </cell>
        </row>
        <row r="52">
          <cell r="G52">
            <v>225.01</v>
          </cell>
          <cell r="L52">
            <v>1750.43</v>
          </cell>
          <cell r="M52">
            <v>1978.19</v>
          </cell>
        </row>
      </sheetData>
      <sheetData sheetId="5">
        <row r="48">
          <cell r="G48">
            <v>419.99</v>
          </cell>
          <cell r="H48">
            <v>2.93</v>
          </cell>
          <cell r="L48">
            <v>2208</v>
          </cell>
          <cell r="M48">
            <v>2630.92</v>
          </cell>
        </row>
        <row r="52">
          <cell r="G52">
            <v>225</v>
          </cell>
          <cell r="H52">
            <v>2.93</v>
          </cell>
          <cell r="L52">
            <v>2208</v>
          </cell>
          <cell r="M52">
            <v>2435.93</v>
          </cell>
        </row>
      </sheetData>
      <sheetData sheetId="8">
        <row r="48">
          <cell r="G48">
            <v>359.96</v>
          </cell>
          <cell r="H48">
            <v>3.04</v>
          </cell>
          <cell r="L48">
            <v>1892.41</v>
          </cell>
          <cell r="M48">
            <v>2255.41</v>
          </cell>
        </row>
        <row r="52">
          <cell r="G52">
            <v>225</v>
          </cell>
          <cell r="H52">
            <v>3.04</v>
          </cell>
          <cell r="L52">
            <v>1892.41</v>
          </cell>
          <cell r="M52">
            <v>2120.45</v>
          </cell>
        </row>
      </sheetData>
      <sheetData sheetId="11">
        <row r="48">
          <cell r="G48">
            <v>394</v>
          </cell>
          <cell r="H48">
            <v>2.89</v>
          </cell>
          <cell r="L48">
            <v>2071.39</v>
          </cell>
          <cell r="M48">
            <v>2468.28</v>
          </cell>
        </row>
        <row r="52">
          <cell r="G52">
            <v>225</v>
          </cell>
          <cell r="H52">
            <v>2.89</v>
          </cell>
          <cell r="L52">
            <v>2071.39</v>
          </cell>
          <cell r="M52">
            <v>2299.28</v>
          </cell>
        </row>
      </sheetData>
      <sheetData sheetId="14">
        <row r="48">
          <cell r="G48">
            <v>371.39</v>
          </cell>
          <cell r="H48">
            <v>3.03</v>
          </cell>
          <cell r="L48">
            <v>1952.51</v>
          </cell>
          <cell r="M48">
            <v>2326.93</v>
          </cell>
        </row>
        <row r="52">
          <cell r="G52">
            <v>225</v>
          </cell>
          <cell r="H52">
            <v>3.03</v>
          </cell>
          <cell r="L52">
            <v>1952.51</v>
          </cell>
          <cell r="M52">
            <v>2180.54</v>
          </cell>
        </row>
      </sheetData>
      <sheetData sheetId="17">
        <row r="48">
          <cell r="G48">
            <v>353.83</v>
          </cell>
          <cell r="H48">
            <v>3.06</v>
          </cell>
          <cell r="L48">
            <v>1860.2</v>
          </cell>
          <cell r="M48">
            <v>2217.09</v>
          </cell>
        </row>
        <row r="52">
          <cell r="G52">
            <v>225</v>
          </cell>
          <cell r="H52">
            <v>3.06</v>
          </cell>
          <cell r="L52">
            <v>1860.2</v>
          </cell>
          <cell r="M52">
            <v>2088.26</v>
          </cell>
        </row>
      </sheetData>
      <sheetData sheetId="20">
        <row r="48">
          <cell r="G48">
            <v>218.58</v>
          </cell>
          <cell r="H48">
            <v>2.95</v>
          </cell>
          <cell r="L48">
            <v>2143.53</v>
          </cell>
          <cell r="M48">
            <v>2365.06</v>
          </cell>
        </row>
        <row r="52">
          <cell r="G52">
            <v>212.23</v>
          </cell>
          <cell r="H52">
            <v>2.95</v>
          </cell>
          <cell r="L52">
            <v>2143.53</v>
          </cell>
          <cell r="M52">
            <v>2358.71</v>
          </cell>
        </row>
      </sheetData>
      <sheetData sheetId="23">
        <row r="48">
          <cell r="G48">
            <v>224.7</v>
          </cell>
          <cell r="H48">
            <v>2.8</v>
          </cell>
          <cell r="L48">
            <v>2203.57</v>
          </cell>
          <cell r="M48">
            <v>2431.07</v>
          </cell>
        </row>
        <row r="52">
          <cell r="G52">
            <v>212.23</v>
          </cell>
          <cell r="H52">
            <v>2.8</v>
          </cell>
          <cell r="L52">
            <v>2203.57</v>
          </cell>
          <cell r="M52">
            <v>2418.6</v>
          </cell>
        </row>
      </sheetData>
      <sheetData sheetId="26">
        <row r="10">
          <cell r="L10">
            <v>2287.42</v>
          </cell>
        </row>
        <row r="48">
          <cell r="G48">
            <v>233.25</v>
          </cell>
          <cell r="M48">
            <v>2523.51</v>
          </cell>
        </row>
        <row r="52">
          <cell r="G52">
            <v>212.23</v>
          </cell>
          <cell r="H52">
            <v>2.84</v>
          </cell>
          <cell r="M52">
            <v>2502.49</v>
          </cell>
        </row>
      </sheetData>
      <sheetData sheetId="29">
        <row r="48">
          <cell r="G48">
            <v>234.69</v>
          </cell>
          <cell r="H48">
            <v>2.8797598572261367</v>
          </cell>
          <cell r="L48">
            <v>2301.55</v>
          </cell>
          <cell r="M48">
            <v>2539.12</v>
          </cell>
        </row>
        <row r="52">
          <cell r="G52">
            <v>212.23</v>
          </cell>
          <cell r="H52">
            <v>2.8797598572261367</v>
          </cell>
          <cell r="L52">
            <v>2301.55</v>
          </cell>
          <cell r="M52">
            <v>2516.66</v>
          </cell>
        </row>
      </sheetData>
      <sheetData sheetId="32">
        <row r="48">
          <cell r="G48">
            <v>232.22</v>
          </cell>
          <cell r="H48">
            <v>2.73</v>
          </cell>
          <cell r="L48">
            <v>2277.33</v>
          </cell>
          <cell r="M48">
            <v>2512.28</v>
          </cell>
        </row>
        <row r="52">
          <cell r="G52">
            <v>212.23</v>
          </cell>
          <cell r="H52">
            <v>2.73</v>
          </cell>
          <cell r="L52">
            <v>2277.33</v>
          </cell>
          <cell r="M52">
            <v>2492.29</v>
          </cell>
        </row>
      </sheetData>
      <sheetData sheetId="36">
        <row r="48">
          <cell r="G48">
            <v>214.08</v>
          </cell>
          <cell r="H48">
            <v>2.89</v>
          </cell>
          <cell r="L48">
            <v>2099.46</v>
          </cell>
          <cell r="M48">
            <v>2316.43</v>
          </cell>
        </row>
        <row r="52">
          <cell r="G52">
            <v>212.23</v>
          </cell>
          <cell r="H52">
            <v>2.89</v>
          </cell>
          <cell r="L52">
            <v>2099.46</v>
          </cell>
          <cell r="M52">
            <v>2314.58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7" t="s">
        <v>8</v>
      </c>
      <c r="B1" s="7"/>
      <c r="C1" s="7"/>
      <c r="D1" s="7"/>
      <c r="E1" s="7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5" customHeight="1">
      <c r="A4" s="2" t="s">
        <v>5</v>
      </c>
      <c r="B4" s="3">
        <f>'[1]Январь'!$M$52</f>
        <v>1978.19</v>
      </c>
      <c r="C4" s="3">
        <f>'[1]Январь'!$L$52</f>
        <v>1750.43</v>
      </c>
      <c r="D4" s="3">
        <f>'[1]Январь'!$G$52</f>
        <v>225.01</v>
      </c>
      <c r="E4" s="3">
        <f>'[1]Январь'!$H$50</f>
        <v>2.75</v>
      </c>
      <c r="F4" s="5"/>
    </row>
    <row r="5" spans="1:6" ht="39">
      <c r="A5" s="2" t="s">
        <v>6</v>
      </c>
      <c r="B5" s="3">
        <f>'[1]Январь'!$M$48</f>
        <v>2086.13</v>
      </c>
      <c r="C5" s="3">
        <f>'[1]Январь'!$L$52</f>
        <v>1750.43</v>
      </c>
      <c r="D5" s="3">
        <f>'[1]Январь'!$G$48</f>
        <v>332.95</v>
      </c>
      <c r="E5" s="3">
        <f>'[1]Январь'!$H$48</f>
        <v>2.75</v>
      </c>
      <c r="F5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O6" sqref="O6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7" t="s">
        <v>17</v>
      </c>
      <c r="B1" s="7"/>
      <c r="C1" s="7"/>
      <c r="D1" s="7"/>
      <c r="E1" s="7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ht="45" customHeight="1">
      <c r="A4" s="2" t="s">
        <v>5</v>
      </c>
      <c r="B4" s="3">
        <f>'[1]Октябрь'!$M$52</f>
        <v>2516.66</v>
      </c>
      <c r="C4" s="3">
        <f>'[1]Октябрь'!$L$52</f>
        <v>2301.55</v>
      </c>
      <c r="D4" s="3">
        <f>'[1]Октябрь'!$G$52</f>
        <v>212.23</v>
      </c>
      <c r="E4" s="3">
        <f>'[1]Октябрь'!$H$52</f>
        <v>2.8797598572261367</v>
      </c>
      <c r="F4" s="5"/>
      <c r="G4" s="5"/>
    </row>
    <row r="5" spans="1:7" ht="39">
      <c r="A5" s="2" t="s">
        <v>6</v>
      </c>
      <c r="B5" s="3">
        <f>'[1]Октябрь'!$M$48</f>
        <v>2539.12</v>
      </c>
      <c r="C5" s="3">
        <f>'[1]Октябрь'!$L$48</f>
        <v>2301.55</v>
      </c>
      <c r="D5" s="3">
        <f>'[1]Октябрь'!$G$48</f>
        <v>234.69</v>
      </c>
      <c r="E5" s="3">
        <f>'[1]Октябрь'!$H$48</f>
        <v>2.8797598572261367</v>
      </c>
      <c r="F5" s="5"/>
      <c r="G5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  <col min="6" max="6" width="13.28125" style="0" customWidth="1"/>
  </cols>
  <sheetData>
    <row r="1" spans="1:5" ht="35.25" customHeight="1">
      <c r="A1" s="7" t="s">
        <v>18</v>
      </c>
      <c r="B1" s="7"/>
      <c r="C1" s="7"/>
      <c r="D1" s="7"/>
      <c r="E1" s="7"/>
    </row>
    <row r="3" spans="1:5" ht="75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ht="45" customHeight="1">
      <c r="A4" s="2" t="s">
        <v>5</v>
      </c>
      <c r="B4" s="6">
        <f>'[1]Ноябрь'!$M$52</f>
        <v>2492.29</v>
      </c>
      <c r="C4" s="6">
        <f>'[1]Ноябрь'!$L$52</f>
        <v>2277.33</v>
      </c>
      <c r="D4" s="6">
        <f>'[1]Ноябрь'!$G$52</f>
        <v>212.23</v>
      </c>
      <c r="E4" s="6">
        <f>'[1]Ноябрь'!$H$52</f>
        <v>2.73</v>
      </c>
      <c r="F4" s="5"/>
      <c r="G4" s="5"/>
    </row>
    <row r="5" spans="1:7" ht="39">
      <c r="A5" s="2" t="s">
        <v>6</v>
      </c>
      <c r="B5" s="6">
        <f>'[1]Ноябрь'!$M$48</f>
        <v>2512.28</v>
      </c>
      <c r="C5" s="6">
        <f>'[1]Ноябрь'!$L$48</f>
        <v>2277.33</v>
      </c>
      <c r="D5" s="6">
        <f>'[1]Ноябрь'!$G$48</f>
        <v>232.22</v>
      </c>
      <c r="E5" s="6">
        <f>'[1]Ноябрь'!$H$48</f>
        <v>2.73</v>
      </c>
      <c r="F5" s="5"/>
      <c r="G5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PageLayoutView="0" workbookViewId="0" topLeftCell="A1">
      <selection activeCell="E18" sqref="E18:E19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  <col min="6" max="6" width="13.28125" style="0" customWidth="1"/>
  </cols>
  <sheetData>
    <row r="1" spans="1:5" ht="35.25" customHeight="1">
      <c r="A1" s="7" t="s">
        <v>19</v>
      </c>
      <c r="B1" s="7"/>
      <c r="C1" s="7"/>
      <c r="D1" s="7"/>
      <c r="E1" s="7"/>
    </row>
    <row r="3" spans="1:5" ht="75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ht="45" customHeight="1">
      <c r="A4" s="2" t="s">
        <v>5</v>
      </c>
      <c r="B4" s="6">
        <f>'[1]Декабрь'!$M$52</f>
        <v>2314.58</v>
      </c>
      <c r="C4" s="6">
        <f>'[1]Декабрь'!$L$52</f>
        <v>2099.46</v>
      </c>
      <c r="D4" s="6">
        <f>'[1]Декабрь'!$G$52</f>
        <v>212.23</v>
      </c>
      <c r="E4" s="6">
        <f>'[1]Декабрь'!$H$52</f>
        <v>2.89</v>
      </c>
      <c r="F4" s="5"/>
      <c r="G4" s="5"/>
    </row>
    <row r="5" spans="1:7" ht="39">
      <c r="A5" s="2" t="s">
        <v>6</v>
      </c>
      <c r="B5" s="6">
        <f>'[1]Декабрь'!$M$48</f>
        <v>2316.43</v>
      </c>
      <c r="C5" s="6">
        <f>'[1]Декабрь'!$L$48</f>
        <v>2099.46</v>
      </c>
      <c r="D5" s="6">
        <f>'[1]Декабрь'!$G$48</f>
        <v>214.08</v>
      </c>
      <c r="E5" s="6">
        <f>'[1]Декабрь'!$H$48</f>
        <v>2.89</v>
      </c>
      <c r="F5" s="5"/>
      <c r="G5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7" t="s">
        <v>9</v>
      </c>
      <c r="B1" s="7"/>
      <c r="C1" s="7"/>
      <c r="D1" s="7"/>
      <c r="E1" s="7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5" customHeight="1">
      <c r="A4" s="2" t="s">
        <v>5</v>
      </c>
      <c r="B4" s="3">
        <f>'[1]Февраль'!$M$52</f>
        <v>2435.93</v>
      </c>
      <c r="C4" s="3">
        <f>'[1]Февраль'!$L$52</f>
        <v>2208</v>
      </c>
      <c r="D4" s="3">
        <f>'[1]Февраль'!$G$52</f>
        <v>225</v>
      </c>
      <c r="E4" s="3">
        <f>'[1]Февраль'!$H$52</f>
        <v>2.93</v>
      </c>
      <c r="F4" s="5"/>
    </row>
    <row r="5" spans="1:6" ht="39">
      <c r="A5" s="2" t="s">
        <v>6</v>
      </c>
      <c r="B5" s="3">
        <f>'[1]Февраль'!$M$48</f>
        <v>2630.92</v>
      </c>
      <c r="C5" s="3">
        <f>'[1]Февраль'!$L$48</f>
        <v>2208</v>
      </c>
      <c r="D5" s="3">
        <f>'[1]Февраль'!$G$48</f>
        <v>419.99</v>
      </c>
      <c r="E5" s="3">
        <f>'[1]Февраль'!$H$48</f>
        <v>2.93</v>
      </c>
      <c r="F5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K11" sqref="J11:K11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7" t="s">
        <v>10</v>
      </c>
      <c r="B1" s="7"/>
      <c r="C1" s="7"/>
      <c r="D1" s="7"/>
      <c r="E1" s="7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ht="45" customHeight="1">
      <c r="A4" s="2" t="s">
        <v>5</v>
      </c>
      <c r="B4" s="3">
        <f>'[1]Март'!$M$52</f>
        <v>2120.45</v>
      </c>
      <c r="C4" s="3">
        <f>'[1]Март'!$L$52</f>
        <v>1892.41</v>
      </c>
      <c r="D4" s="3">
        <f>'[1]Март'!$G$52</f>
        <v>225</v>
      </c>
      <c r="E4" s="3">
        <f>'[1]Март'!$H$52</f>
        <v>3.04</v>
      </c>
      <c r="F4" s="5"/>
      <c r="G4" s="5"/>
    </row>
    <row r="5" spans="1:7" ht="39">
      <c r="A5" s="2" t="s">
        <v>6</v>
      </c>
      <c r="B5" s="3">
        <f>'[1]Март'!$M$48</f>
        <v>2255.41</v>
      </c>
      <c r="C5" s="3">
        <f>'[1]Март'!$L$48</f>
        <v>1892.41</v>
      </c>
      <c r="D5" s="3">
        <f>'[1]Март'!$G$48</f>
        <v>359.96</v>
      </c>
      <c r="E5" s="3">
        <f>'[1]Март'!$H$48</f>
        <v>3.04</v>
      </c>
      <c r="F5" s="5"/>
      <c r="G5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7" t="s">
        <v>11</v>
      </c>
      <c r="B1" s="7"/>
      <c r="C1" s="7"/>
      <c r="D1" s="7"/>
      <c r="E1" s="7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ht="45" customHeight="1">
      <c r="A4" s="2" t="s">
        <v>5</v>
      </c>
      <c r="B4" s="3">
        <f>'[1]Апрель'!$M$52</f>
        <v>2299.28</v>
      </c>
      <c r="C4" s="3">
        <f>'[1]Апрель'!$L$52</f>
        <v>2071.39</v>
      </c>
      <c r="D4" s="3">
        <f>'[1]Апрель'!$G$52</f>
        <v>225</v>
      </c>
      <c r="E4" s="3">
        <f>'[1]Апрель'!$H$52</f>
        <v>2.89</v>
      </c>
      <c r="F4" s="5"/>
      <c r="G4" s="5"/>
    </row>
    <row r="5" spans="1:7" ht="39">
      <c r="A5" s="2" t="s">
        <v>6</v>
      </c>
      <c r="B5" s="3">
        <f>'[1]Апрель'!$M$48</f>
        <v>2468.28</v>
      </c>
      <c r="C5" s="3">
        <f>'[1]Апрель'!$L$48</f>
        <v>2071.39</v>
      </c>
      <c r="D5" s="3">
        <f>'[1]Апрель'!$G$48</f>
        <v>394</v>
      </c>
      <c r="E5" s="3">
        <f>'[1]Апрель'!$H$48</f>
        <v>2.89</v>
      </c>
      <c r="F5" s="5"/>
      <c r="G5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7" t="s">
        <v>12</v>
      </c>
      <c r="B1" s="7"/>
      <c r="C1" s="7"/>
      <c r="D1" s="7"/>
      <c r="E1" s="7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ht="45" customHeight="1">
      <c r="A4" s="2" t="s">
        <v>5</v>
      </c>
      <c r="B4" s="3">
        <f>'[1]Май'!$M$52</f>
        <v>2180.54</v>
      </c>
      <c r="C4" s="3">
        <f>'[1]Май'!$L$52</f>
        <v>1952.51</v>
      </c>
      <c r="D4" s="3">
        <f>'[1]Май'!$G$52</f>
        <v>225</v>
      </c>
      <c r="E4" s="3">
        <f>'[1]Май'!$H$52</f>
        <v>3.03</v>
      </c>
      <c r="F4" s="5"/>
      <c r="G4" s="5"/>
    </row>
    <row r="5" spans="1:7" ht="39">
      <c r="A5" s="2" t="s">
        <v>6</v>
      </c>
      <c r="B5" s="3">
        <f>'[1]Май'!$M$48</f>
        <v>2326.93</v>
      </c>
      <c r="C5" s="3">
        <f>'[1]Май'!$L$48</f>
        <v>1952.51</v>
      </c>
      <c r="D5" s="3">
        <f>'[1]Май'!$G$48</f>
        <v>371.39</v>
      </c>
      <c r="E5" s="3">
        <f>'[1]Май'!$H$48</f>
        <v>3.03</v>
      </c>
      <c r="F5" s="5"/>
      <c r="G5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7" t="s">
        <v>13</v>
      </c>
      <c r="B1" s="7"/>
      <c r="C1" s="7"/>
      <c r="D1" s="7"/>
      <c r="E1" s="7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ht="45" customHeight="1">
      <c r="A4" s="2" t="s">
        <v>5</v>
      </c>
      <c r="B4" s="3">
        <f>'[1]Июнь'!$M$52</f>
        <v>2088.26</v>
      </c>
      <c r="C4" s="3">
        <f>'[1]Июнь'!$L$52</f>
        <v>1860.2</v>
      </c>
      <c r="D4" s="3">
        <f>'[1]Июнь'!$G$52</f>
        <v>225</v>
      </c>
      <c r="E4" s="3">
        <f>'[1]Июнь'!$H$52</f>
        <v>3.06</v>
      </c>
      <c r="F4" s="5"/>
      <c r="G4" s="5"/>
    </row>
    <row r="5" spans="1:7" ht="39">
      <c r="A5" s="2" t="s">
        <v>6</v>
      </c>
      <c r="B5" s="3">
        <f>'[1]Июнь'!$M$48</f>
        <v>2217.09</v>
      </c>
      <c r="C5" s="3">
        <f>'[1]Июнь'!$L$48</f>
        <v>1860.2</v>
      </c>
      <c r="D5" s="3">
        <f>'[1]Июнь'!$G$48</f>
        <v>353.83</v>
      </c>
      <c r="E5" s="3">
        <f>'[1]Июнь'!$H$48</f>
        <v>3.06</v>
      </c>
      <c r="F5" s="5"/>
      <c r="G5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7" t="s">
        <v>14</v>
      </c>
      <c r="B1" s="7"/>
      <c r="C1" s="7"/>
      <c r="D1" s="7"/>
      <c r="E1" s="7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ht="45" customHeight="1">
      <c r="A4" s="2" t="s">
        <v>5</v>
      </c>
      <c r="B4" s="3">
        <f>'[1]Июль'!$M$52</f>
        <v>2358.71</v>
      </c>
      <c r="C4" s="3">
        <f>'[1]Июль'!$L$52</f>
        <v>2143.53</v>
      </c>
      <c r="D4" s="3">
        <f>'[1]Июль'!$G$52</f>
        <v>212.23</v>
      </c>
      <c r="E4" s="3">
        <f>'[1]Июль'!$H$52</f>
        <v>2.95</v>
      </c>
      <c r="F4" s="5"/>
      <c r="G4" s="5"/>
    </row>
    <row r="5" spans="1:7" ht="39">
      <c r="A5" s="2" t="s">
        <v>6</v>
      </c>
      <c r="B5" s="3">
        <f>'[1]Июль'!$M$48</f>
        <v>2365.06</v>
      </c>
      <c r="C5" s="3">
        <f>'[1]Июль'!$L$48</f>
        <v>2143.53</v>
      </c>
      <c r="D5" s="3">
        <f>'[1]Июль'!$G$48</f>
        <v>218.58</v>
      </c>
      <c r="E5" s="3">
        <f>'[1]Июль'!$H$48</f>
        <v>2.95</v>
      </c>
      <c r="F5" s="5"/>
      <c r="G5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7" t="s">
        <v>15</v>
      </c>
      <c r="B1" s="7"/>
      <c r="C1" s="7"/>
      <c r="D1" s="7"/>
      <c r="E1" s="7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ht="45" customHeight="1">
      <c r="A4" s="2" t="s">
        <v>5</v>
      </c>
      <c r="B4" s="3">
        <f>'[1]Август'!$M$52</f>
        <v>2418.6</v>
      </c>
      <c r="C4" s="3">
        <f>'[1]Август'!$L$52</f>
        <v>2203.57</v>
      </c>
      <c r="D4" s="3">
        <f>'[1]Август'!$G$52</f>
        <v>212.23</v>
      </c>
      <c r="E4" s="3">
        <f>'[1]Август'!$H$52</f>
        <v>2.8</v>
      </c>
      <c r="F4" s="5"/>
      <c r="G4" s="5"/>
    </row>
    <row r="5" spans="1:7" ht="39">
      <c r="A5" s="2" t="s">
        <v>6</v>
      </c>
      <c r="B5" s="3">
        <f>'[1]Август'!$M$48</f>
        <v>2431.07</v>
      </c>
      <c r="C5" s="3">
        <f>'[1]Август'!$L$48</f>
        <v>2203.57</v>
      </c>
      <c r="D5" s="3">
        <f>'[1]Август'!$G$48</f>
        <v>224.7</v>
      </c>
      <c r="E5" s="3">
        <f>'[1]Август'!$H$48</f>
        <v>2.8</v>
      </c>
      <c r="F5" s="5"/>
      <c r="G5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36.421875" style="0" customWidth="1"/>
    <col min="2" max="2" width="14.7109375" style="0" customWidth="1"/>
    <col min="3" max="3" width="19.00390625" style="0" customWidth="1"/>
    <col min="4" max="4" width="16.7109375" style="0" customWidth="1"/>
    <col min="5" max="5" width="20.421875" style="0" customWidth="1"/>
  </cols>
  <sheetData>
    <row r="1" spans="1:5" ht="35.25" customHeight="1">
      <c r="A1" s="7" t="s">
        <v>16</v>
      </c>
      <c r="B1" s="7"/>
      <c r="C1" s="7"/>
      <c r="D1" s="7"/>
      <c r="E1" s="7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ht="45" customHeight="1">
      <c r="A4" s="2" t="s">
        <v>5</v>
      </c>
      <c r="B4" s="3">
        <f>'[1]Сентябрь'!$M$52</f>
        <v>2502.49</v>
      </c>
      <c r="C4" s="3">
        <f>'[1]Сентябрь'!$L$10</f>
        <v>2287.42</v>
      </c>
      <c r="D4" s="3">
        <f>'[1]Сентябрь'!$G$52</f>
        <v>212.23</v>
      </c>
      <c r="E4" s="3">
        <f>'[1]Сентябрь'!$H$52</f>
        <v>2.84</v>
      </c>
      <c r="F4" s="5"/>
      <c r="G4" s="5"/>
    </row>
    <row r="5" spans="1:7" ht="39">
      <c r="A5" s="2" t="s">
        <v>6</v>
      </c>
      <c r="B5" s="3">
        <f>'[1]Сентябрь'!$M$48</f>
        <v>2523.51</v>
      </c>
      <c r="C5" s="3">
        <f>C4</f>
        <v>2287.42</v>
      </c>
      <c r="D5" s="3">
        <f>'[1]Сентябрь'!$G$48</f>
        <v>233.25</v>
      </c>
      <c r="E5" s="3">
        <f>E4</f>
        <v>2.84</v>
      </c>
      <c r="F5" s="5"/>
      <c r="G5" s="5"/>
    </row>
    <row r="7" ht="15">
      <c r="A7" t="s">
        <v>7</v>
      </c>
    </row>
    <row r="8" ht="15">
      <c r="A8" s="4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Кочеваткина Е.А.</dc:creator>
  <cp:keywords/>
  <dc:description/>
  <cp:lastModifiedBy>Напалкова </cp:lastModifiedBy>
  <cp:lastPrinted>2015-07-23T13:05:33Z</cp:lastPrinted>
  <dcterms:created xsi:type="dcterms:W3CDTF">2013-02-12T05:13:12Z</dcterms:created>
  <dcterms:modified xsi:type="dcterms:W3CDTF">2018-01-12T07:28:07Z</dcterms:modified>
  <cp:category/>
  <cp:version/>
  <cp:contentType/>
  <cp:contentStatus/>
</cp:coreProperties>
</file>