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20730" windowHeight="11160" activeTab="0"/>
  </bookViews>
  <sheets>
    <sheet name="апрел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<sst xmlns="http://schemas.openxmlformats.org/spreadsheetml/2006/main" count="258" uniqueCount="50">
  <si>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</si>
  <si>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</si>
  <si>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</si>
  <si>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</si>
  <si>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</si>
  <si>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</si>
  <si>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</si>
  <si>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</si>
  <si>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</si>
  <si>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</si>
  <si>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</si>
  <si>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</si>
  <si>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</si>
  <si>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</si>
  <si>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</si>
  <si>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</si>
  <si>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</si>
  <si>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</si>
  <si>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</si>
  <si>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</si>
  <si>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</si>
  <si>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</si>
  <si>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</si>
  <si>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</si>
  <si>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</si>
  <si>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</si>
  <si>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</si>
  <si>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</si>
  <si>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</si>
  <si>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</si>
  <si>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</si>
  <si>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</si>
  <si>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</si>
  <si>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</si>
  <si>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</si>
  <si>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</si>
  <si>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</si>
  <si>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</si>
  <si>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</si>
  <si>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</si>
  <si>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</si>
  <si>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</si>
  <si>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</si>
  <si>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</si>
  <si>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</si>
  <si>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</si>
  <si>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</si>
  <si>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</si>
  <si>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</si>
  <si>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апрель 2015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</si>
</sst>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27">
        <row r="116">
          <cell r="M116">
            <v>3911.35098578</v>
          </cell>
        </row>
        <row r="441">
          <cell r="H441">
            <v>0.0516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Апрель прогноз"/>
    </sheetNames>
    <sheetDataSet>
      <sheetData sheetId="5">
        <row r="10">
          <cell r="H10">
            <v>3.11</v>
          </cell>
          <cell r="I10">
            <v>1254.65</v>
          </cell>
          <cell r="J10">
            <v>323053.01</v>
          </cell>
          <cell r="K10">
            <v>0.00115426516</v>
          </cell>
          <cell r="M10">
            <v>3143.723575279324</v>
          </cell>
        </row>
        <row r="11">
          <cell r="M11">
            <v>3822.0835752793237</v>
          </cell>
        </row>
        <row r="12">
          <cell r="M12">
            <v>4004.3135752793237</v>
          </cell>
        </row>
        <row r="13">
          <cell r="M13">
            <v>4481.973575279324</v>
          </cell>
        </row>
        <row r="15">
          <cell r="M15">
            <v>3121.450706332255</v>
          </cell>
        </row>
        <row r="16">
          <cell r="M16">
            <v>3799.810706332255</v>
          </cell>
        </row>
        <row r="17">
          <cell r="M17">
            <v>3982.040706332255</v>
          </cell>
        </row>
        <row r="18">
          <cell r="M18">
            <v>4459.700706332254</v>
          </cell>
        </row>
        <row r="20">
          <cell r="M20">
            <v>3041.4620552440856</v>
          </cell>
        </row>
        <row r="21">
          <cell r="M21">
            <v>3719.8220552440857</v>
          </cell>
        </row>
        <row r="22">
          <cell r="M22">
            <v>3902.0520552440858</v>
          </cell>
        </row>
        <row r="23">
          <cell r="M23">
            <v>4379.712055244086</v>
          </cell>
        </row>
        <row r="25">
          <cell r="M25">
            <v>2970.576228856023</v>
          </cell>
        </row>
        <row r="26">
          <cell r="M26">
            <v>3648.9362288560233</v>
          </cell>
        </row>
        <row r="27">
          <cell r="M27">
            <v>3831.1662288560233</v>
          </cell>
        </row>
        <row r="28">
          <cell r="M28">
            <v>4308.826228856024</v>
          </cell>
        </row>
        <row r="31">
          <cell r="M31">
            <v>1903.7335752793238</v>
          </cell>
        </row>
        <row r="46">
          <cell r="M46">
            <v>1881.4607063322549</v>
          </cell>
        </row>
        <row r="48">
          <cell r="M48">
            <v>1801.4720552440858</v>
          </cell>
        </row>
        <row r="50">
          <cell r="M50">
            <v>1730.5862288560231</v>
          </cell>
        </row>
        <row r="52">
          <cell r="M52">
            <v>1833.1988342761317</v>
          </cell>
        </row>
        <row r="62">
          <cell r="M62">
            <v>4862.064277045</v>
          </cell>
        </row>
        <row r="63">
          <cell r="M63">
            <v>3147.8180405499998</v>
          </cell>
        </row>
        <row r="64">
          <cell r="M64">
            <v>2708.2677235</v>
          </cell>
        </row>
        <row r="66">
          <cell r="M66">
            <v>5540.424277045</v>
          </cell>
        </row>
        <row r="67">
          <cell r="M67">
            <v>3826.17804055</v>
          </cell>
        </row>
        <row r="68">
          <cell r="M68">
            <v>3386.6277235000002</v>
          </cell>
        </row>
        <row r="70">
          <cell r="M70">
            <v>5722.6542770450005</v>
          </cell>
        </row>
        <row r="71">
          <cell r="M71">
            <v>4008.4080405500004</v>
          </cell>
        </row>
        <row r="72">
          <cell r="M72">
            <v>3568.8577235000002</v>
          </cell>
        </row>
        <row r="74">
          <cell r="M74">
            <v>6200.314277045</v>
          </cell>
        </row>
        <row r="75">
          <cell r="M75">
            <v>4486.068040550001</v>
          </cell>
        </row>
        <row r="76">
          <cell r="M76">
            <v>4046.5177235</v>
          </cell>
        </row>
        <row r="79">
          <cell r="M79">
            <v>4819.6546604775</v>
          </cell>
        </row>
        <row r="80">
          <cell r="M80">
            <v>3125.4971897249998</v>
          </cell>
        </row>
        <row r="81">
          <cell r="M81">
            <v>2691.0978382499998</v>
          </cell>
        </row>
        <row r="83">
          <cell r="M83">
            <v>5498.0146604775</v>
          </cell>
        </row>
        <row r="84">
          <cell r="M84">
            <v>3803.857189725</v>
          </cell>
        </row>
        <row r="85">
          <cell r="M85">
            <v>3369.4578382500003</v>
          </cell>
        </row>
        <row r="87">
          <cell r="M87">
            <v>5680.2446604775005</v>
          </cell>
        </row>
        <row r="88">
          <cell r="M88">
            <v>3986.0871897250004</v>
          </cell>
        </row>
        <row r="89">
          <cell r="M89">
            <v>3551.6878382500004</v>
          </cell>
        </row>
        <row r="91">
          <cell r="M91">
            <v>6157.9046604775</v>
          </cell>
        </row>
        <row r="92">
          <cell r="M92">
            <v>4463.747189725</v>
          </cell>
        </row>
        <row r="93">
          <cell r="M93">
            <v>4029.34783825</v>
          </cell>
        </row>
        <row r="96">
          <cell r="M96">
            <v>4667.348820109</v>
          </cell>
        </row>
        <row r="97">
          <cell r="M97">
            <v>3045.33622111</v>
          </cell>
        </row>
        <row r="98">
          <cell r="M98">
            <v>2629.4355547</v>
          </cell>
        </row>
        <row r="100">
          <cell r="M100">
            <v>5345.708820109</v>
          </cell>
        </row>
        <row r="101">
          <cell r="M101">
            <v>3723.69622111</v>
          </cell>
        </row>
        <row r="102">
          <cell r="M102">
            <v>3307.7955547</v>
          </cell>
        </row>
        <row r="104">
          <cell r="M104">
            <v>5527.9388201090005</v>
          </cell>
        </row>
        <row r="105">
          <cell r="M105">
            <v>3905.92622111</v>
          </cell>
        </row>
        <row r="106">
          <cell r="M106">
            <v>3490.0255547</v>
          </cell>
        </row>
        <row r="108">
          <cell r="M108">
            <v>6005.598820109</v>
          </cell>
        </row>
        <row r="109">
          <cell r="M109">
            <v>4383.586221109999</v>
          </cell>
        </row>
        <row r="113">
          <cell r="M113">
            <v>4532.375605642001</v>
          </cell>
        </row>
        <row r="114">
          <cell r="M114">
            <v>2974.29768718</v>
          </cell>
        </row>
        <row r="115">
          <cell r="M115">
            <v>2574.7905286</v>
          </cell>
        </row>
        <row r="117">
          <cell r="M117">
            <v>5210.735605642</v>
          </cell>
        </row>
        <row r="118">
          <cell r="M118">
            <v>3652.65768718</v>
          </cell>
        </row>
        <row r="119">
          <cell r="M119">
            <v>3253.1505286</v>
          </cell>
        </row>
        <row r="121">
          <cell r="M121">
            <v>5392.965605642001</v>
          </cell>
        </row>
        <row r="122">
          <cell r="M122">
            <v>3834.8876871800003</v>
          </cell>
        </row>
        <row r="123">
          <cell r="M123">
            <v>3435.3805286</v>
          </cell>
        </row>
        <row r="125">
          <cell r="M125">
            <v>5870.625605642001</v>
          </cell>
        </row>
        <row r="126">
          <cell r="M126">
            <v>4312.54768718</v>
          </cell>
        </row>
        <row r="127">
          <cell r="M127">
            <v>3913.0405286</v>
          </cell>
        </row>
        <row r="131">
          <cell r="M131">
            <v>377258.0745479</v>
          </cell>
        </row>
        <row r="136">
          <cell r="M136">
            <v>2708.2677235</v>
          </cell>
        </row>
        <row r="137">
          <cell r="M137">
            <v>3386.6277235000002</v>
          </cell>
        </row>
        <row r="138">
          <cell r="M138">
            <v>3568.8577235000002</v>
          </cell>
        </row>
        <row r="139">
          <cell r="M139">
            <v>4046.5177235</v>
          </cell>
        </row>
        <row r="142">
          <cell r="M142">
            <v>372837.09410605003</v>
          </cell>
        </row>
        <row r="147">
          <cell r="M147">
            <v>2691.0978382499998</v>
          </cell>
        </row>
        <row r="148">
          <cell r="M148">
            <v>3369.4578382500003</v>
          </cell>
        </row>
        <row r="149">
          <cell r="M149">
            <v>3551.6878382500004</v>
          </cell>
        </row>
        <row r="150">
          <cell r="M150">
            <v>4029.34783825</v>
          </cell>
        </row>
        <row r="153">
          <cell r="M153">
            <v>356960.00782358</v>
          </cell>
        </row>
        <row r="158">
          <cell r="M158">
            <v>2629.4355547</v>
          </cell>
        </row>
        <row r="159">
          <cell r="M159">
            <v>3307.7955547</v>
          </cell>
        </row>
        <row r="160">
          <cell r="M160">
            <v>3490.0255547</v>
          </cell>
        </row>
        <row r="161">
          <cell r="M161">
            <v>3967.6855547</v>
          </cell>
        </row>
        <row r="164">
          <cell r="M164">
            <v>342889.75702604</v>
          </cell>
        </row>
        <row r="169">
          <cell r="M169">
            <v>2574.7905286</v>
          </cell>
        </row>
        <row r="170">
          <cell r="M170">
            <v>3253.1505286</v>
          </cell>
        </row>
        <row r="171">
          <cell r="M171">
            <v>3435.3805286</v>
          </cell>
        </row>
        <row r="172">
          <cell r="M172">
            <v>3913.0405286</v>
          </cell>
        </row>
        <row r="176">
          <cell r="M176">
            <v>377258.0745479</v>
          </cell>
        </row>
        <row r="178">
          <cell r="M178">
            <v>640546.45</v>
          </cell>
        </row>
        <row r="179">
          <cell r="M179">
            <v>373902.06</v>
          </cell>
        </row>
        <row r="180">
          <cell r="M180">
            <v>497207.89</v>
          </cell>
        </row>
        <row r="181">
          <cell r="M181">
            <v>641838.05</v>
          </cell>
        </row>
        <row r="183">
          <cell r="M183">
            <v>1648.6177235</v>
          </cell>
        </row>
        <row r="184">
          <cell r="M184">
            <v>1740.4477235000002</v>
          </cell>
        </row>
        <row r="185">
          <cell r="M185">
            <v>1818.0377235</v>
          </cell>
        </row>
        <row r="186">
          <cell r="M186">
            <v>2275.4077235</v>
          </cell>
        </row>
        <row r="189">
          <cell r="M189">
            <v>372837.09410605003</v>
          </cell>
        </row>
        <row r="191">
          <cell r="M191">
            <v>640546.45</v>
          </cell>
        </row>
        <row r="192">
          <cell r="M192">
            <v>373902.06</v>
          </cell>
        </row>
        <row r="193">
          <cell r="M193">
            <v>497207.89</v>
          </cell>
        </row>
        <row r="194">
          <cell r="M194">
            <v>641838.05</v>
          </cell>
        </row>
        <row r="196">
          <cell r="M196">
            <v>1631.4478382500001</v>
          </cell>
        </row>
        <row r="197">
          <cell r="M197">
            <v>1723.27783825</v>
          </cell>
        </row>
        <row r="198">
          <cell r="M198">
            <v>1800.8678382500002</v>
          </cell>
        </row>
        <row r="199">
          <cell r="M199">
            <v>2258.23783825</v>
          </cell>
        </row>
        <row r="202">
          <cell r="M202">
            <v>356960.00782358</v>
          </cell>
        </row>
        <row r="204">
          <cell r="M204">
            <v>640546.45</v>
          </cell>
        </row>
        <row r="205">
          <cell r="M205">
            <v>373902.06</v>
          </cell>
        </row>
        <row r="206">
          <cell r="M206">
            <v>497207.89</v>
          </cell>
        </row>
        <row r="207">
          <cell r="M207">
            <v>641838.05</v>
          </cell>
        </row>
        <row r="209">
          <cell r="M209">
            <v>1569.7855547000001</v>
          </cell>
        </row>
        <row r="210">
          <cell r="M210">
            <v>1661.6155547</v>
          </cell>
        </row>
        <row r="211">
          <cell r="M211">
            <v>1739.2055547</v>
          </cell>
        </row>
        <row r="212">
          <cell r="M212">
            <v>2196.5755547</v>
          </cell>
        </row>
        <row r="215">
          <cell r="M215">
            <v>342889.75702604</v>
          </cell>
        </row>
        <row r="217">
          <cell r="M217">
            <v>640546.45</v>
          </cell>
        </row>
        <row r="218">
          <cell r="M218">
            <v>373902.06</v>
          </cell>
        </row>
        <row r="219">
          <cell r="M219">
            <v>497207.89</v>
          </cell>
        </row>
        <row r="220">
          <cell r="M220">
            <v>641838.05</v>
          </cell>
        </row>
        <row r="222">
          <cell r="M222">
            <v>1515.1405286000002</v>
          </cell>
        </row>
        <row r="223">
          <cell r="M223">
            <v>1606.9705286</v>
          </cell>
        </row>
        <row r="224">
          <cell r="M224">
            <v>1684.5605286</v>
          </cell>
        </row>
        <row r="225">
          <cell r="M225">
            <v>2141.9305286</v>
          </cell>
        </row>
        <row r="229">
          <cell r="M229">
            <v>377258.0745479</v>
          </cell>
        </row>
        <row r="231">
          <cell r="M231">
            <v>640546.45</v>
          </cell>
        </row>
        <row r="233">
          <cell r="M233">
            <v>1468.2777235</v>
          </cell>
        </row>
        <row r="236">
          <cell r="M236">
            <v>372837.09410605003</v>
          </cell>
        </row>
        <row r="238">
          <cell r="M238">
            <v>640546.45</v>
          </cell>
        </row>
        <row r="240">
          <cell r="M240">
            <v>1451.1078382500002</v>
          </cell>
        </row>
        <row r="243">
          <cell r="M243">
            <v>356960.00782358</v>
          </cell>
        </row>
        <row r="245">
          <cell r="M245">
            <v>640546.45</v>
          </cell>
        </row>
        <row r="247">
          <cell r="M247">
            <v>1389.4455547000002</v>
          </cell>
        </row>
        <row r="250">
          <cell r="M250">
            <v>342889.75702604</v>
          </cell>
        </row>
        <row r="252">
          <cell r="M252">
            <v>640546.45</v>
          </cell>
        </row>
        <row r="254">
          <cell r="M254">
            <v>1334.8005286</v>
          </cell>
        </row>
        <row r="258">
          <cell r="M258">
            <v>377258.0745479</v>
          </cell>
        </row>
        <row r="260">
          <cell r="M260">
            <v>134589.17</v>
          </cell>
        </row>
        <row r="262">
          <cell r="M262">
            <v>1469.07</v>
          </cell>
        </row>
        <row r="264">
          <cell r="M264">
            <v>1468.2777235</v>
          </cell>
        </row>
        <row r="267">
          <cell r="M267">
            <v>372837.09410605003</v>
          </cell>
        </row>
        <row r="269">
          <cell r="M269">
            <v>134589.17</v>
          </cell>
        </row>
        <row r="271">
          <cell r="M271">
            <v>1469.07</v>
          </cell>
        </row>
        <row r="273">
          <cell r="M273">
            <v>1451.1078382500002</v>
          </cell>
        </row>
        <row r="276">
          <cell r="M276">
            <v>356960.00782358</v>
          </cell>
        </row>
        <row r="278">
          <cell r="M278">
            <v>134589.17</v>
          </cell>
        </row>
        <row r="280">
          <cell r="M280">
            <v>1469.07</v>
          </cell>
        </row>
        <row r="282">
          <cell r="M282">
            <v>1389.4455547000002</v>
          </cell>
        </row>
        <row r="285">
          <cell r="M285">
            <v>342889.75702604</v>
          </cell>
        </row>
        <row r="287">
          <cell r="M287">
            <v>134589.17</v>
          </cell>
        </row>
        <row r="289">
          <cell r="M289">
            <v>1469.07</v>
          </cell>
        </row>
        <row r="291">
          <cell r="M291">
            <v>1334.8005286</v>
          </cell>
        </row>
        <row r="426">
          <cell r="D426">
            <v>1239.99</v>
          </cell>
        </row>
        <row r="427">
          <cell r="D427">
            <v>1918.35</v>
          </cell>
        </row>
        <row r="428">
          <cell r="D428">
            <v>2100.58</v>
          </cell>
        </row>
        <row r="429">
          <cell r="D429">
            <v>2578.24</v>
          </cell>
        </row>
        <row r="432">
          <cell r="D432">
            <v>640546.45</v>
          </cell>
          <cell r="E432">
            <v>180.34</v>
          </cell>
          <cell r="H432">
            <v>0.141</v>
          </cell>
          <cell r="I432">
            <v>1.19</v>
          </cell>
        </row>
        <row r="433">
          <cell r="D433">
            <v>373902.06</v>
          </cell>
          <cell r="E433">
            <v>272.17</v>
          </cell>
          <cell r="H433">
            <v>0.1295</v>
          </cell>
        </row>
        <row r="434">
          <cell r="D434">
            <v>497207.89</v>
          </cell>
          <cell r="E434">
            <v>349.76</v>
          </cell>
          <cell r="H434">
            <v>0.0882</v>
          </cell>
        </row>
        <row r="435">
          <cell r="D435">
            <v>641838.05</v>
          </cell>
          <cell r="E435">
            <v>807.13</v>
          </cell>
        </row>
        <row r="438">
          <cell r="D438">
            <v>134589.17</v>
          </cell>
          <cell r="E438">
            <v>1469.07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52">
      <selection activeCell="D179" sqref="D179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5" t="s">
        <v>49</v>
      </c>
      <c r="B2" s="95"/>
      <c r="C2" s="95"/>
      <c r="D2" s="95"/>
      <c r="E2" s="95"/>
      <c r="F2" s="95"/>
      <c r="G2" s="9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8" t="s">
        <v>0</v>
      </c>
      <c r="B4" s="88"/>
      <c r="C4" s="88"/>
      <c r="D4" s="88"/>
      <c r="E4" s="88"/>
      <c r="F4" s="88"/>
      <c r="G4" s="88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0" t="s">
        <v>34</v>
      </c>
      <c r="B7" s="80"/>
      <c r="C7" s="80"/>
      <c r="D7" s="80"/>
      <c r="E7" s="80"/>
      <c r="F7" s="80"/>
      <c r="G7" s="80"/>
    </row>
    <row r="8" spans="1:11" ht="15" customHeight="1" thickBot="1">
      <c r="A8" s="50" t="s">
        <v>2</v>
      </c>
      <c r="B8" s="50"/>
      <c r="C8" s="50"/>
      <c r="D8" s="50"/>
      <c r="E8" s="50"/>
      <c r="F8" s="50"/>
      <c r="G8" s="50"/>
      <c r="H8" s="5"/>
      <c r="I8" s="5"/>
      <c r="J8" s="5"/>
      <c r="K8" s="5"/>
    </row>
    <row r="9" spans="1:7" ht="18.75" customHeight="1">
      <c r="A9" s="96" t="s">
        <v>3</v>
      </c>
      <c r="B9" s="97"/>
      <c r="C9" s="97"/>
      <c r="D9" s="97"/>
      <c r="E9" s="97"/>
      <c r="F9" s="97"/>
      <c r="G9" s="98"/>
    </row>
    <row r="10" spans="1:7" ht="12.75" customHeight="1">
      <c r="A10" s="87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1">
        <f>'[2]Апрель прогноз'!$M$10</f>
        <v>3143.723575279324</v>
      </c>
      <c r="B11" s="82"/>
      <c r="C11" s="83">
        <f>'[2]Апрель прогноз'!$M$11</f>
        <v>3822.0835752793237</v>
      </c>
      <c r="D11" s="82"/>
      <c r="E11" s="83">
        <f>'[2]Апрель прогноз'!$M$12</f>
        <v>4004.3135752793237</v>
      </c>
      <c r="F11" s="82"/>
      <c r="G11" s="7">
        <f>'[2]Апрель прогноз'!$M$13</f>
        <v>4481.973575279324</v>
      </c>
    </row>
    <row r="12" spans="1:7" ht="15" thickBot="1">
      <c r="A12" s="50" t="s">
        <v>8</v>
      </c>
      <c r="B12" s="50"/>
      <c r="C12" s="50"/>
      <c r="D12" s="50"/>
      <c r="E12" s="50"/>
      <c r="F12" s="50"/>
      <c r="G12" s="50"/>
    </row>
    <row r="13" spans="1:7" ht="15" customHeight="1">
      <c r="A13" s="96" t="s">
        <v>3</v>
      </c>
      <c r="B13" s="97"/>
      <c r="C13" s="97"/>
      <c r="D13" s="97"/>
      <c r="E13" s="97"/>
      <c r="F13" s="97"/>
      <c r="G13" s="98"/>
    </row>
    <row r="14" spans="1:7" ht="15">
      <c r="A14" s="87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1">
        <f>'[2]Апрель прогноз'!$M$15</f>
        <v>3121.450706332255</v>
      </c>
      <c r="B15" s="82"/>
      <c r="C15" s="83">
        <f>'[2]Апрель прогноз'!$M$16</f>
        <v>3799.810706332255</v>
      </c>
      <c r="D15" s="82"/>
      <c r="E15" s="83">
        <f>'[2]Апрель прогноз'!$M$17</f>
        <v>3982.040706332255</v>
      </c>
      <c r="F15" s="82"/>
      <c r="G15" s="7">
        <f>'[2]Апрель прогноз'!$M$18</f>
        <v>4459.700706332254</v>
      </c>
    </row>
    <row r="16" spans="1:7" ht="15" thickBot="1">
      <c r="A16" s="50" t="s">
        <v>9</v>
      </c>
      <c r="B16" s="50"/>
      <c r="C16" s="50"/>
      <c r="D16" s="50"/>
      <c r="E16" s="50"/>
      <c r="F16" s="50"/>
      <c r="G16" s="50"/>
    </row>
    <row r="17" spans="1:7" ht="15" customHeight="1">
      <c r="A17" s="86" t="s">
        <v>3</v>
      </c>
      <c r="B17" s="58"/>
      <c r="C17" s="58"/>
      <c r="D17" s="58"/>
      <c r="E17" s="58"/>
      <c r="F17" s="58"/>
      <c r="G17" s="59"/>
    </row>
    <row r="18" spans="1:7" ht="15" customHeight="1">
      <c r="A18" s="87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1">
        <f>'[2]Апрель прогноз'!$M$20</f>
        <v>3041.4620552440856</v>
      </c>
      <c r="B19" s="82"/>
      <c r="C19" s="83">
        <f>'[2]Апрель прогноз'!$M$21</f>
        <v>3719.8220552440857</v>
      </c>
      <c r="D19" s="82"/>
      <c r="E19" s="83">
        <f>'[2]Апрель прогноз'!$M$22</f>
        <v>3902.0520552440858</v>
      </c>
      <c r="F19" s="82"/>
      <c r="G19" s="7">
        <f>'[2]Апрель прогноз'!$M$23</f>
        <v>4379.712055244086</v>
      </c>
    </row>
    <row r="20" spans="1:7" ht="15" thickBot="1">
      <c r="A20" s="50" t="s">
        <v>10</v>
      </c>
      <c r="B20" s="50"/>
      <c r="C20" s="50"/>
      <c r="D20" s="50"/>
      <c r="E20" s="50"/>
      <c r="F20" s="50"/>
      <c r="G20" s="50"/>
    </row>
    <row r="21" spans="1:7" ht="15" customHeight="1">
      <c r="A21" s="86" t="s">
        <v>3</v>
      </c>
      <c r="B21" s="58"/>
      <c r="C21" s="58"/>
      <c r="D21" s="58"/>
      <c r="E21" s="58"/>
      <c r="F21" s="58"/>
      <c r="G21" s="59"/>
    </row>
    <row r="22" spans="1:7" ht="15" customHeight="1">
      <c r="A22" s="87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1">
        <f>'[2]Апрель прогноз'!$M$25</f>
        <v>2970.576228856023</v>
      </c>
      <c r="B23" s="82"/>
      <c r="C23" s="83">
        <f>'[2]Апрель прогноз'!$M$26</f>
        <v>3648.9362288560233</v>
      </c>
      <c r="D23" s="82"/>
      <c r="E23" s="83">
        <f>'[2]Апрель прогноз'!$M$27</f>
        <v>3831.1662288560233</v>
      </c>
      <c r="F23" s="82"/>
      <c r="G23" s="7">
        <f>'[2]Апрель прогноз'!$M$28</f>
        <v>4308.826228856024</v>
      </c>
    </row>
    <row r="24" spans="1:8" ht="27.75" customHeight="1">
      <c r="A24" s="80" t="s">
        <v>35</v>
      </c>
      <c r="B24" s="80"/>
      <c r="C24" s="80"/>
      <c r="D24" s="80"/>
      <c r="E24" s="80"/>
      <c r="F24" s="80"/>
      <c r="G24" s="80"/>
      <c r="H24" s="5"/>
    </row>
    <row r="25" spans="1:8" ht="13.5" customHeight="1" thickBot="1">
      <c r="A25" s="50" t="s">
        <v>2</v>
      </c>
      <c r="B25" s="50"/>
      <c r="C25" s="50"/>
      <c r="D25" s="50"/>
      <c r="E25" s="50"/>
      <c r="F25" s="50"/>
      <c r="G25" s="50"/>
      <c r="H25" s="5"/>
    </row>
    <row r="26" spans="1:7" ht="13.5" customHeight="1" thickBot="1">
      <c r="A26" s="99">
        <f>'[2]Апрель прогноз'!$M$31</f>
        <v>1903.7335752793238</v>
      </c>
      <c r="B26" s="100"/>
      <c r="C26" s="100"/>
      <c r="D26" s="100"/>
      <c r="E26" s="100"/>
      <c r="F26" s="100"/>
      <c r="G26" s="101"/>
    </row>
    <row r="27" spans="1:7" ht="15" customHeight="1" thickBot="1">
      <c r="A27" s="50" t="s">
        <v>8</v>
      </c>
      <c r="B27" s="50"/>
      <c r="C27" s="50"/>
      <c r="D27" s="50"/>
      <c r="E27" s="50"/>
      <c r="F27" s="50"/>
      <c r="G27" s="50"/>
    </row>
    <row r="28" spans="1:7" ht="15.75" thickBot="1">
      <c r="A28" s="99">
        <f>'[2]Апрель прогноз'!$M$46</f>
        <v>1881.4607063322549</v>
      </c>
      <c r="B28" s="100"/>
      <c r="C28" s="100"/>
      <c r="D28" s="100"/>
      <c r="E28" s="100"/>
      <c r="F28" s="100"/>
      <c r="G28" s="101"/>
    </row>
    <row r="29" spans="1:7" ht="15" thickBot="1">
      <c r="A29" s="50" t="s">
        <v>9</v>
      </c>
      <c r="B29" s="50"/>
      <c r="C29" s="50"/>
      <c r="D29" s="50"/>
      <c r="E29" s="50"/>
      <c r="F29" s="50"/>
      <c r="G29" s="50"/>
    </row>
    <row r="30" spans="1:7" ht="15.75" thickBot="1">
      <c r="A30" s="99">
        <f>'[2]Апрель прогноз'!$M$48</f>
        <v>1801.4720552440858</v>
      </c>
      <c r="B30" s="100"/>
      <c r="C30" s="100"/>
      <c r="D30" s="100"/>
      <c r="E30" s="100"/>
      <c r="F30" s="100"/>
      <c r="G30" s="101"/>
    </row>
    <row r="31" spans="1:7" ht="15" thickBot="1">
      <c r="A31" s="50" t="s">
        <v>10</v>
      </c>
      <c r="B31" s="50"/>
      <c r="C31" s="50"/>
      <c r="D31" s="50"/>
      <c r="E31" s="50"/>
      <c r="F31" s="50"/>
      <c r="G31" s="50"/>
    </row>
    <row r="32" spans="1:7" ht="15.75" thickBot="1">
      <c r="A32" s="99">
        <f>'[2]Апрель прогноз'!$M$50</f>
        <v>1730.5862288560231</v>
      </c>
      <c r="B32" s="100"/>
      <c r="C32" s="100"/>
      <c r="D32" s="100"/>
      <c r="E32" s="100"/>
      <c r="F32" s="100"/>
      <c r="G32" s="101"/>
    </row>
    <row r="33" spans="1:7" ht="43.5" customHeight="1" thickBot="1">
      <c r="A33" s="80" t="s">
        <v>36</v>
      </c>
      <c r="B33" s="80"/>
      <c r="C33" s="80"/>
      <c r="D33" s="80"/>
      <c r="E33" s="80"/>
      <c r="F33" s="80"/>
      <c r="G33" s="80"/>
    </row>
    <row r="34" spans="1:7" ht="15.75" customHeight="1" thickBot="1">
      <c r="A34" s="102">
        <f>'[2]Апрель прогноз'!$M$52</f>
        <v>1833.1988342761317</v>
      </c>
      <c r="B34" s="103"/>
      <c r="C34" s="103"/>
      <c r="D34" s="103"/>
      <c r="E34" s="103"/>
      <c r="F34" s="103"/>
      <c r="G34" s="104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88" t="s">
        <v>11</v>
      </c>
      <c r="B36" s="88"/>
      <c r="C36" s="88"/>
      <c r="D36" s="88"/>
      <c r="E36" s="88"/>
      <c r="F36" s="88"/>
      <c r="G36" s="88"/>
    </row>
    <row r="37" spans="1:7" ht="18" customHeight="1">
      <c r="A37" s="84" t="s">
        <v>12</v>
      </c>
      <c r="B37" s="84"/>
      <c r="C37" s="84"/>
      <c r="D37" s="84"/>
      <c r="E37" s="84"/>
      <c r="F37" s="84"/>
      <c r="G37" s="84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80" t="s">
        <v>37</v>
      </c>
      <c r="B39" s="80"/>
      <c r="C39" s="80"/>
      <c r="D39" s="80"/>
      <c r="E39" s="80"/>
      <c r="F39" s="80"/>
      <c r="G39" s="80"/>
    </row>
    <row r="40" spans="1:11" ht="15" customHeight="1" thickBot="1">
      <c r="A40" s="50" t="s">
        <v>2</v>
      </c>
      <c r="B40" s="50"/>
      <c r="C40" s="50"/>
      <c r="D40" s="50"/>
      <c r="E40" s="50"/>
      <c r="F40" s="50"/>
      <c r="G40" s="50"/>
      <c r="H40" s="5"/>
      <c r="I40" s="5"/>
      <c r="J40" s="5"/>
      <c r="K40" s="5"/>
    </row>
    <row r="41" spans="1:7" ht="15">
      <c r="A41" s="51" t="s">
        <v>13</v>
      </c>
      <c r="B41" s="52"/>
      <c r="C41" s="53"/>
      <c r="D41" s="57" t="s">
        <v>3</v>
      </c>
      <c r="E41" s="58"/>
      <c r="F41" s="58"/>
      <c r="G41" s="59"/>
    </row>
    <row r="42" spans="1:7" ht="15">
      <c r="A42" s="54"/>
      <c r="B42" s="55"/>
      <c r="C42" s="5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37" t="s">
        <v>14</v>
      </c>
      <c r="B43" s="43"/>
      <c r="C43" s="44"/>
      <c r="D43" s="12">
        <f>'[2]Апрель прогноз'!$M$62</f>
        <v>4862.064277045</v>
      </c>
      <c r="E43" s="12">
        <f>'[2]Апрель прогноз'!$M$66</f>
        <v>5540.424277045</v>
      </c>
      <c r="F43" s="12">
        <f>'[2]Апрель прогноз'!$M$70</f>
        <v>5722.6542770450005</v>
      </c>
      <c r="G43" s="13">
        <f>'[2]Апрель прогноз'!$M$74</f>
        <v>6200.314277045</v>
      </c>
    </row>
    <row r="44" spans="1:7" ht="15">
      <c r="A44" s="37" t="s">
        <v>15</v>
      </c>
      <c r="B44" s="43"/>
      <c r="C44" s="44"/>
      <c r="D44" s="12">
        <f>'[2]Апрель прогноз'!$M$63</f>
        <v>3147.8180405499998</v>
      </c>
      <c r="E44" s="12">
        <f>'[2]Апрель прогноз'!$M$67</f>
        <v>3826.17804055</v>
      </c>
      <c r="F44" s="12">
        <f>'[2]Апрель прогноз'!$M$71</f>
        <v>4008.4080405500004</v>
      </c>
      <c r="G44" s="13">
        <f>'[2]Апрель прогноз'!$M$75</f>
        <v>4486.068040550001</v>
      </c>
    </row>
    <row r="45" spans="1:7" ht="15.75" thickBot="1">
      <c r="A45" s="31" t="s">
        <v>16</v>
      </c>
      <c r="B45" s="32"/>
      <c r="C45" s="33"/>
      <c r="D45" s="14">
        <f>'[2]Апрель прогноз'!$M$64</f>
        <v>2708.2677235</v>
      </c>
      <c r="E45" s="14">
        <f>'[2]Апрель прогноз'!$M$68</f>
        <v>3386.6277235000002</v>
      </c>
      <c r="F45" s="14">
        <f>'[2]Апрель прогноз'!$M$72</f>
        <v>3568.8577235000002</v>
      </c>
      <c r="G45" s="15">
        <f>'[2]Апрель прогноз'!$M$76</f>
        <v>4046.5177235</v>
      </c>
    </row>
    <row r="46" spans="1:7" ht="15" thickBot="1">
      <c r="A46" s="50" t="s">
        <v>8</v>
      </c>
      <c r="B46" s="50"/>
      <c r="C46" s="50"/>
      <c r="D46" s="50"/>
      <c r="E46" s="50"/>
      <c r="F46" s="50"/>
      <c r="G46" s="50"/>
    </row>
    <row r="47" spans="1:7" ht="15">
      <c r="A47" s="51" t="s">
        <v>13</v>
      </c>
      <c r="B47" s="52"/>
      <c r="C47" s="53"/>
      <c r="D47" s="57" t="s">
        <v>3</v>
      </c>
      <c r="E47" s="58"/>
      <c r="F47" s="58"/>
      <c r="G47" s="59"/>
    </row>
    <row r="48" spans="1:7" ht="15">
      <c r="A48" s="54"/>
      <c r="B48" s="55"/>
      <c r="C48" s="5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37" t="s">
        <v>14</v>
      </c>
      <c r="B49" s="43"/>
      <c r="C49" s="44"/>
      <c r="D49" s="12">
        <f>'[2]Апрель прогноз'!$M$79</f>
        <v>4819.6546604775</v>
      </c>
      <c r="E49" s="12">
        <f>'[2]Апрель прогноз'!$M$83</f>
        <v>5498.0146604775</v>
      </c>
      <c r="F49" s="12">
        <f>'[2]Апрель прогноз'!$M$87</f>
        <v>5680.2446604775005</v>
      </c>
      <c r="G49" s="13">
        <f>'[2]Апрель прогноз'!$M$91</f>
        <v>6157.9046604775</v>
      </c>
    </row>
    <row r="50" spans="1:7" ht="15">
      <c r="A50" s="37" t="s">
        <v>15</v>
      </c>
      <c r="B50" s="43"/>
      <c r="C50" s="44"/>
      <c r="D50" s="12">
        <f>'[2]Апрель прогноз'!$M$80</f>
        <v>3125.4971897249998</v>
      </c>
      <c r="E50" s="12">
        <f>'[2]Апрель прогноз'!$M$84</f>
        <v>3803.857189725</v>
      </c>
      <c r="F50" s="12">
        <f>'[2]Апрель прогноз'!$M$88</f>
        <v>3986.0871897250004</v>
      </c>
      <c r="G50" s="13">
        <f>'[2]Апрель прогноз'!$M$92</f>
        <v>4463.747189725</v>
      </c>
    </row>
    <row r="51" spans="1:7" ht="15.75" thickBot="1">
      <c r="A51" s="31" t="s">
        <v>16</v>
      </c>
      <c r="B51" s="32"/>
      <c r="C51" s="33"/>
      <c r="D51" s="14">
        <f>'[2]Апрель прогноз'!$M$81</f>
        <v>2691.0978382499998</v>
      </c>
      <c r="E51" s="14">
        <f>'[2]Апрель прогноз'!$M$85</f>
        <v>3369.4578382500003</v>
      </c>
      <c r="F51" s="14">
        <f>'[2]Апрель прогноз'!$M$89</f>
        <v>3551.6878382500004</v>
      </c>
      <c r="G51" s="15">
        <f>'[2]Апрель прогноз'!$M$93</f>
        <v>4029.34783825</v>
      </c>
    </row>
    <row r="52" spans="1:7" ht="15" thickBot="1">
      <c r="A52" s="50" t="s">
        <v>9</v>
      </c>
      <c r="B52" s="50"/>
      <c r="C52" s="50"/>
      <c r="D52" s="50"/>
      <c r="E52" s="50"/>
      <c r="F52" s="50"/>
      <c r="G52" s="50"/>
    </row>
    <row r="53" spans="1:7" ht="15">
      <c r="A53" s="51" t="s">
        <v>13</v>
      </c>
      <c r="B53" s="52"/>
      <c r="C53" s="53"/>
      <c r="D53" s="57" t="s">
        <v>3</v>
      </c>
      <c r="E53" s="58"/>
      <c r="F53" s="58"/>
      <c r="G53" s="59"/>
    </row>
    <row r="54" spans="1:7" ht="15">
      <c r="A54" s="54"/>
      <c r="B54" s="55"/>
      <c r="C54" s="5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37" t="s">
        <v>14</v>
      </c>
      <c r="B55" s="43"/>
      <c r="C55" s="44"/>
      <c r="D55" s="12">
        <f>'[2]Апрель прогноз'!$M$96</f>
        <v>4667.348820109</v>
      </c>
      <c r="E55" s="12">
        <f>'[2]Апрель прогноз'!$M$100</f>
        <v>5345.708820109</v>
      </c>
      <c r="F55" s="12">
        <f>'[2]Апрель прогноз'!$M$104</f>
        <v>5527.9388201090005</v>
      </c>
      <c r="G55" s="13">
        <f>'[2]Апрель прогноз'!$M$108</f>
        <v>6005.598820109</v>
      </c>
    </row>
    <row r="56" spans="1:7" ht="15">
      <c r="A56" s="37" t="s">
        <v>15</v>
      </c>
      <c r="B56" s="43"/>
      <c r="C56" s="44"/>
      <c r="D56" s="12">
        <f>'[2]Апрель прогноз'!$M$97</f>
        <v>3045.33622111</v>
      </c>
      <c r="E56" s="12">
        <f>'[2]Апрель прогноз'!$M$101</f>
        <v>3723.69622111</v>
      </c>
      <c r="F56" s="12">
        <f>'[2]Апрель прогноз'!$M$105</f>
        <v>3905.92622111</v>
      </c>
      <c r="G56" s="13">
        <f>'[2]Апрель прогноз'!$M$109</f>
        <v>4383.586221109999</v>
      </c>
    </row>
    <row r="57" spans="1:7" ht="15.75" thickBot="1">
      <c r="A57" s="31" t="s">
        <v>16</v>
      </c>
      <c r="B57" s="32"/>
      <c r="C57" s="33"/>
      <c r="D57" s="14">
        <f>'[2]Апрель прогноз'!$M$98</f>
        <v>2629.4355547</v>
      </c>
      <c r="E57" s="14">
        <f>'[2]Апрель прогноз'!$M$102</f>
        <v>3307.7955547</v>
      </c>
      <c r="F57" s="14">
        <f>'[2]Апрель прогноз'!$M$106</f>
        <v>3490.0255547</v>
      </c>
      <c r="G57" s="15">
        <f>'[1]Декабрь прогноз'!$M$116</f>
        <v>3911.35098578</v>
      </c>
    </row>
    <row r="58" spans="1:7" ht="15" thickBot="1">
      <c r="A58" s="50" t="s">
        <v>10</v>
      </c>
      <c r="B58" s="50"/>
      <c r="C58" s="50"/>
      <c r="D58" s="50"/>
      <c r="E58" s="50"/>
      <c r="F58" s="50"/>
      <c r="G58" s="50"/>
    </row>
    <row r="59" spans="1:7" ht="15">
      <c r="A59" s="51" t="s">
        <v>13</v>
      </c>
      <c r="B59" s="52"/>
      <c r="C59" s="53"/>
      <c r="D59" s="57" t="s">
        <v>3</v>
      </c>
      <c r="E59" s="58"/>
      <c r="F59" s="58"/>
      <c r="G59" s="59"/>
    </row>
    <row r="60" spans="1:7" ht="15">
      <c r="A60" s="54"/>
      <c r="B60" s="55"/>
      <c r="C60" s="5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37" t="s">
        <v>14</v>
      </c>
      <c r="B61" s="43"/>
      <c r="C61" s="44"/>
      <c r="D61" s="12">
        <f>'[2]Апрель прогноз'!$M$113</f>
        <v>4532.375605642001</v>
      </c>
      <c r="E61" s="12">
        <f>'[2]Апрель прогноз'!$M$117</f>
        <v>5210.735605642</v>
      </c>
      <c r="F61" s="12">
        <f>'[2]Апрель прогноз'!$M$121</f>
        <v>5392.965605642001</v>
      </c>
      <c r="G61" s="13">
        <f>'[2]Апрель прогноз'!$M$125</f>
        <v>5870.625605642001</v>
      </c>
    </row>
    <row r="62" spans="1:7" ht="15">
      <c r="A62" s="37" t="s">
        <v>15</v>
      </c>
      <c r="B62" s="43"/>
      <c r="C62" s="44"/>
      <c r="D62" s="12">
        <f>'[2]Апрель прогноз'!$M$114</f>
        <v>2974.29768718</v>
      </c>
      <c r="E62" s="12">
        <f>'[2]Апрель прогноз'!$M$118</f>
        <v>3652.65768718</v>
      </c>
      <c r="F62" s="12">
        <f>'[2]Апрель прогноз'!$M$122</f>
        <v>3834.8876871800003</v>
      </c>
      <c r="G62" s="13">
        <f>'[2]Апрель прогноз'!$M$126</f>
        <v>4312.54768718</v>
      </c>
    </row>
    <row r="63" spans="1:7" ht="15.75" thickBot="1">
      <c r="A63" s="31" t="s">
        <v>16</v>
      </c>
      <c r="B63" s="32"/>
      <c r="C63" s="33"/>
      <c r="D63" s="14">
        <f>'[2]Апрель прогноз'!$M$115</f>
        <v>2574.7905286</v>
      </c>
      <c r="E63" s="14">
        <f>'[2]Апрель прогноз'!$M$119</f>
        <v>3253.1505286</v>
      </c>
      <c r="F63" s="14">
        <f>'[2]Апрель прогноз'!$M$123</f>
        <v>3435.3805286</v>
      </c>
      <c r="G63" s="15">
        <f>'[2]Апрель прогноз'!$M$127</f>
        <v>3913.0405286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79" t="s">
        <v>24</v>
      </c>
      <c r="B65" s="79"/>
      <c r="C65" s="79"/>
      <c r="D65" s="79"/>
      <c r="E65" s="79"/>
      <c r="F65" s="79"/>
      <c r="G65" s="79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80" t="s">
        <v>38</v>
      </c>
      <c r="B67" s="80"/>
      <c r="C67" s="80"/>
      <c r="D67" s="80"/>
      <c r="E67" s="80"/>
      <c r="F67" s="80"/>
      <c r="G67" s="80"/>
    </row>
    <row r="68" spans="1:11" ht="15" customHeight="1" thickBot="1">
      <c r="A68" s="50" t="s">
        <v>2</v>
      </c>
      <c r="B68" s="50"/>
      <c r="C68" s="50"/>
      <c r="D68" s="50"/>
      <c r="E68" s="50"/>
      <c r="F68" s="50"/>
      <c r="G68" s="50"/>
      <c r="H68" s="5"/>
      <c r="I68" s="5"/>
      <c r="J68" s="5"/>
      <c r="K68" s="5"/>
    </row>
    <row r="69" spans="1:7" ht="15" customHeight="1">
      <c r="A69" s="51" t="s">
        <v>40</v>
      </c>
      <c r="B69" s="52"/>
      <c r="C69" s="53"/>
      <c r="D69" s="57" t="s">
        <v>3</v>
      </c>
      <c r="E69" s="58"/>
      <c r="F69" s="58"/>
      <c r="G69" s="59"/>
    </row>
    <row r="70" spans="1:7" ht="15">
      <c r="A70" s="54"/>
      <c r="B70" s="55"/>
      <c r="C70" s="5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37" t="s">
        <v>25</v>
      </c>
      <c r="B71" s="43"/>
      <c r="C71" s="44"/>
      <c r="D71" s="12">
        <f>'[2]Апрель прогноз'!$M$131</f>
        <v>377258.0745479</v>
      </c>
      <c r="E71" s="12">
        <f>'[2]Апрель прогноз'!$M$131</f>
        <v>377258.0745479</v>
      </c>
      <c r="F71" s="12">
        <f>'[2]Апрель прогноз'!$M$131</f>
        <v>377258.0745479</v>
      </c>
      <c r="G71" s="12">
        <f>'[2]Апрель прогноз'!$M$131</f>
        <v>377258.0745479</v>
      </c>
    </row>
    <row r="72" spans="1:7" ht="15.75" thickBot="1">
      <c r="A72" s="31" t="s">
        <v>26</v>
      </c>
      <c r="B72" s="32"/>
      <c r="C72" s="33"/>
      <c r="D72" s="14">
        <f>'[2]Апрель прогноз'!$M$136</f>
        <v>2708.2677235</v>
      </c>
      <c r="E72" s="14">
        <f>'[2]Апрель прогноз'!$M$137</f>
        <v>3386.6277235000002</v>
      </c>
      <c r="F72" s="14">
        <f>'[2]Апрель прогноз'!$M$138</f>
        <v>3568.8577235000002</v>
      </c>
      <c r="G72" s="15">
        <f>'[2]Апрель прогноз'!$M$139</f>
        <v>4046.5177235</v>
      </c>
    </row>
    <row r="73" spans="1:7" ht="15" thickBot="1">
      <c r="A73" s="50" t="s">
        <v>8</v>
      </c>
      <c r="B73" s="50"/>
      <c r="C73" s="50"/>
      <c r="D73" s="50"/>
      <c r="E73" s="50"/>
      <c r="F73" s="50"/>
      <c r="G73" s="50"/>
    </row>
    <row r="74" spans="1:7" ht="15" customHeight="1">
      <c r="A74" s="51" t="s">
        <v>40</v>
      </c>
      <c r="B74" s="52"/>
      <c r="C74" s="53"/>
      <c r="D74" s="57" t="s">
        <v>3</v>
      </c>
      <c r="E74" s="58"/>
      <c r="F74" s="58"/>
      <c r="G74" s="59"/>
    </row>
    <row r="75" spans="1:7" ht="15">
      <c r="A75" s="54"/>
      <c r="B75" s="55"/>
      <c r="C75" s="5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37" t="s">
        <v>25</v>
      </c>
      <c r="B76" s="43"/>
      <c r="C76" s="44"/>
      <c r="D76" s="12">
        <f>'[2]Апрель прогноз'!$M$142</f>
        <v>372837.09410605003</v>
      </c>
      <c r="E76" s="12">
        <f>'[2]Апрель прогноз'!$M$142</f>
        <v>372837.09410605003</v>
      </c>
      <c r="F76" s="12">
        <f>'[2]Апрель прогноз'!$M$142</f>
        <v>372837.09410605003</v>
      </c>
      <c r="G76" s="12">
        <f>'[2]Апрель прогноз'!$M$142</f>
        <v>372837.09410605003</v>
      </c>
    </row>
    <row r="77" spans="1:7" ht="15.75" customHeight="1" thickBot="1">
      <c r="A77" s="31" t="s">
        <v>26</v>
      </c>
      <c r="B77" s="32"/>
      <c r="C77" s="33"/>
      <c r="D77" s="14">
        <f>'[2]Апрель прогноз'!$M$147</f>
        <v>2691.0978382499998</v>
      </c>
      <c r="E77" s="14">
        <f>'[2]Апрель прогноз'!$M$148</f>
        <v>3369.4578382500003</v>
      </c>
      <c r="F77" s="14">
        <f>'[2]Апрель прогноз'!$M$149</f>
        <v>3551.6878382500004</v>
      </c>
      <c r="G77" s="15">
        <f>'[2]Апрель прогноз'!$M$150</f>
        <v>4029.34783825</v>
      </c>
    </row>
    <row r="78" spans="1:7" ht="15" thickBot="1">
      <c r="A78" s="50" t="s">
        <v>9</v>
      </c>
      <c r="B78" s="50"/>
      <c r="C78" s="50"/>
      <c r="D78" s="50"/>
      <c r="E78" s="50"/>
      <c r="F78" s="50"/>
      <c r="G78" s="50"/>
    </row>
    <row r="79" spans="1:7" ht="15" customHeight="1">
      <c r="A79" s="51" t="s">
        <v>40</v>
      </c>
      <c r="B79" s="52"/>
      <c r="C79" s="53"/>
      <c r="D79" s="57" t="s">
        <v>3</v>
      </c>
      <c r="E79" s="58"/>
      <c r="F79" s="58"/>
      <c r="G79" s="59"/>
    </row>
    <row r="80" spans="1:7" ht="15">
      <c r="A80" s="54"/>
      <c r="B80" s="55"/>
      <c r="C80" s="5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37" t="s">
        <v>25</v>
      </c>
      <c r="B81" s="43"/>
      <c r="C81" s="44"/>
      <c r="D81" s="12">
        <f>'[2]Апрель прогноз'!$M$153</f>
        <v>356960.00782358</v>
      </c>
      <c r="E81" s="12">
        <f>'[2]Апрель прогноз'!$M$153</f>
        <v>356960.00782358</v>
      </c>
      <c r="F81" s="12">
        <f>'[2]Апрель прогноз'!$M$153</f>
        <v>356960.00782358</v>
      </c>
      <c r="G81" s="12">
        <f>'[2]Апрель прогноз'!$M$153</f>
        <v>356960.00782358</v>
      </c>
    </row>
    <row r="82" spans="1:7" ht="15.75" customHeight="1" thickBot="1">
      <c r="A82" s="31" t="s">
        <v>26</v>
      </c>
      <c r="B82" s="32"/>
      <c r="C82" s="33"/>
      <c r="D82" s="14">
        <f>'[2]Апрель прогноз'!$M$158</f>
        <v>2629.4355547</v>
      </c>
      <c r="E82" s="14">
        <f>'[2]Апрель прогноз'!$M$159</f>
        <v>3307.7955547</v>
      </c>
      <c r="F82" s="14">
        <f>'[2]Апрель прогноз'!$M$160</f>
        <v>3490.0255547</v>
      </c>
      <c r="G82" s="15">
        <f>'[2]Апрель прогноз'!$M$161</f>
        <v>3967.6855547</v>
      </c>
    </row>
    <row r="83" spans="1:7" ht="15" thickBot="1">
      <c r="A83" s="50" t="s">
        <v>10</v>
      </c>
      <c r="B83" s="50"/>
      <c r="C83" s="50"/>
      <c r="D83" s="50"/>
      <c r="E83" s="50"/>
      <c r="F83" s="50"/>
      <c r="G83" s="50"/>
    </row>
    <row r="84" spans="1:7" ht="15" customHeight="1">
      <c r="A84" s="51" t="s">
        <v>40</v>
      </c>
      <c r="B84" s="52"/>
      <c r="C84" s="53"/>
      <c r="D84" s="57" t="s">
        <v>3</v>
      </c>
      <c r="E84" s="58"/>
      <c r="F84" s="58"/>
      <c r="G84" s="59"/>
    </row>
    <row r="85" spans="1:7" ht="15">
      <c r="A85" s="54"/>
      <c r="B85" s="55"/>
      <c r="C85" s="5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37" t="s">
        <v>25</v>
      </c>
      <c r="B86" s="43"/>
      <c r="C86" s="44"/>
      <c r="D86" s="12">
        <f>'[2]Апрель прогноз'!$M$164</f>
        <v>342889.75702604</v>
      </c>
      <c r="E86" s="12">
        <f>'[2]Апрель прогноз'!$M$164</f>
        <v>342889.75702604</v>
      </c>
      <c r="F86" s="12">
        <f>'[2]Апрель прогноз'!$M$164</f>
        <v>342889.75702604</v>
      </c>
      <c r="G86" s="12">
        <f>'[2]Апрель прогноз'!$M$164</f>
        <v>342889.75702604</v>
      </c>
    </row>
    <row r="87" spans="1:7" ht="15.75" customHeight="1" thickBot="1">
      <c r="A87" s="31" t="s">
        <v>26</v>
      </c>
      <c r="B87" s="32"/>
      <c r="C87" s="33"/>
      <c r="D87" s="14">
        <f>'[2]Апрель прогноз'!$M$169</f>
        <v>2574.7905286</v>
      </c>
      <c r="E87" s="14">
        <f>'[2]Апрель прогноз'!$M$170</f>
        <v>3253.1505286</v>
      </c>
      <c r="F87" s="14">
        <f>'[2]Апрель прогноз'!$M$171</f>
        <v>3435.3805286</v>
      </c>
      <c r="G87" s="15">
        <f>'[2]Апрель прогноз'!$M$172</f>
        <v>3913.0405286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79" t="s">
        <v>27</v>
      </c>
      <c r="B89" s="79"/>
      <c r="C89" s="79"/>
      <c r="D89" s="79"/>
      <c r="E89" s="79"/>
      <c r="F89" s="79"/>
      <c r="G89" s="79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80" t="s">
        <v>39</v>
      </c>
      <c r="B91" s="80"/>
      <c r="C91" s="80"/>
      <c r="D91" s="80"/>
      <c r="E91" s="80"/>
      <c r="F91" s="80"/>
      <c r="G91" s="80"/>
    </row>
    <row r="92" spans="1:11" ht="15" customHeight="1" thickBot="1">
      <c r="A92" s="50" t="s">
        <v>2</v>
      </c>
      <c r="B92" s="50"/>
      <c r="C92" s="50"/>
      <c r="D92" s="50"/>
      <c r="E92" s="50"/>
      <c r="F92" s="50"/>
      <c r="G92" s="50"/>
      <c r="H92" s="5"/>
      <c r="I92" s="5"/>
      <c r="J92" s="5"/>
      <c r="K92" s="5"/>
    </row>
    <row r="93" spans="1:7" ht="15">
      <c r="A93" s="51" t="s">
        <v>40</v>
      </c>
      <c r="B93" s="52"/>
      <c r="C93" s="53"/>
      <c r="D93" s="57" t="s">
        <v>3</v>
      </c>
      <c r="E93" s="58"/>
      <c r="F93" s="58"/>
      <c r="G93" s="59"/>
    </row>
    <row r="94" spans="1:7" ht="15">
      <c r="A94" s="54"/>
      <c r="B94" s="55"/>
      <c r="C94" s="5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37" t="s">
        <v>25</v>
      </c>
      <c r="B95" s="43"/>
      <c r="C95" s="44"/>
      <c r="D95" s="12">
        <f>'[2]Апрель прогноз'!$M$176</f>
        <v>377258.0745479</v>
      </c>
      <c r="E95" s="12">
        <f>'[2]Апрель прогноз'!$M$176</f>
        <v>377258.0745479</v>
      </c>
      <c r="F95" s="12">
        <f>'[2]Апрель прогноз'!$M$176</f>
        <v>377258.0745479</v>
      </c>
      <c r="G95" s="12">
        <f>'[2]Апрель прогноз'!$M$176</f>
        <v>377258.0745479</v>
      </c>
    </row>
    <row r="96" spans="1:7" ht="15">
      <c r="A96" s="37" t="s">
        <v>28</v>
      </c>
      <c r="B96" s="43"/>
      <c r="C96" s="44"/>
      <c r="D96" s="12">
        <f>'[2]Апрель прогноз'!$M$178</f>
        <v>640546.45</v>
      </c>
      <c r="E96" s="12">
        <f>'[2]Апрель прогноз'!$M$179</f>
        <v>373902.06</v>
      </c>
      <c r="F96" s="12">
        <f>'[2]Апрель прогноз'!$M$180</f>
        <v>497207.89</v>
      </c>
      <c r="G96" s="13">
        <f>'[2]Апрель прогноз'!$M$181</f>
        <v>641838.05</v>
      </c>
    </row>
    <row r="97" spans="1:7" ht="15.75" customHeight="1" thickBot="1">
      <c r="A97" s="31" t="s">
        <v>26</v>
      </c>
      <c r="B97" s="32"/>
      <c r="C97" s="33"/>
      <c r="D97" s="14">
        <f>'[2]Апрель прогноз'!$M$183</f>
        <v>1648.6177235</v>
      </c>
      <c r="E97" s="14">
        <f>'[2]Апрель прогноз'!$M$184</f>
        <v>1740.4477235000002</v>
      </c>
      <c r="F97" s="14">
        <f>'[2]Апрель прогноз'!$M$185</f>
        <v>1818.0377235</v>
      </c>
      <c r="G97" s="15">
        <f>'[2]Апрель прогноз'!$M$186</f>
        <v>2275.4077235</v>
      </c>
    </row>
    <row r="98" spans="1:7" ht="15" thickBot="1">
      <c r="A98" s="50" t="s">
        <v>8</v>
      </c>
      <c r="B98" s="50"/>
      <c r="C98" s="50"/>
      <c r="D98" s="50"/>
      <c r="E98" s="50"/>
      <c r="F98" s="50"/>
      <c r="G98" s="50"/>
    </row>
    <row r="99" spans="1:7" ht="15" customHeight="1">
      <c r="A99" s="51" t="s">
        <v>40</v>
      </c>
      <c r="B99" s="52"/>
      <c r="C99" s="53"/>
      <c r="D99" s="57" t="s">
        <v>3</v>
      </c>
      <c r="E99" s="58"/>
      <c r="F99" s="58"/>
      <c r="G99" s="59"/>
    </row>
    <row r="100" spans="1:7" ht="15">
      <c r="A100" s="54"/>
      <c r="B100" s="55"/>
      <c r="C100" s="5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37" t="s">
        <v>25</v>
      </c>
      <c r="B101" s="43"/>
      <c r="C101" s="44"/>
      <c r="D101" s="12">
        <f>'[2]Апрель прогноз'!$M$189</f>
        <v>372837.09410605003</v>
      </c>
      <c r="E101" s="12">
        <f>'[2]Апрель прогноз'!$M$189</f>
        <v>372837.09410605003</v>
      </c>
      <c r="F101" s="12">
        <f>'[2]Апрель прогноз'!$M$189</f>
        <v>372837.09410605003</v>
      </c>
      <c r="G101" s="12">
        <f>'[2]Апрель прогноз'!$M$189</f>
        <v>372837.09410605003</v>
      </c>
    </row>
    <row r="102" spans="1:7" ht="15" customHeight="1">
      <c r="A102" s="37" t="s">
        <v>28</v>
      </c>
      <c r="B102" s="43"/>
      <c r="C102" s="44"/>
      <c r="D102" s="12">
        <f>'[2]Апрель прогноз'!$M$191</f>
        <v>640546.45</v>
      </c>
      <c r="E102" s="12">
        <f>'[2]Апрель прогноз'!$M$192</f>
        <v>373902.06</v>
      </c>
      <c r="F102" s="12">
        <f>'[2]Апрель прогноз'!$M$193</f>
        <v>497207.89</v>
      </c>
      <c r="G102" s="13">
        <f>'[2]Апрель прогноз'!$M$194</f>
        <v>641838.05</v>
      </c>
    </row>
    <row r="103" spans="1:7" ht="15.75" customHeight="1" thickBot="1">
      <c r="A103" s="31" t="s">
        <v>26</v>
      </c>
      <c r="B103" s="32"/>
      <c r="C103" s="33"/>
      <c r="D103" s="14">
        <f>'[2]Апрель прогноз'!$M$196</f>
        <v>1631.4478382500001</v>
      </c>
      <c r="E103" s="14">
        <f>'[2]Апрель прогноз'!$M$197</f>
        <v>1723.27783825</v>
      </c>
      <c r="F103" s="14">
        <f>'[2]Апрель прогноз'!$M$198</f>
        <v>1800.8678382500002</v>
      </c>
      <c r="G103" s="15">
        <f>'[2]Апрель прогноз'!$M$199</f>
        <v>2258.23783825</v>
      </c>
    </row>
    <row r="104" spans="1:7" ht="15" thickBot="1">
      <c r="A104" s="50" t="s">
        <v>9</v>
      </c>
      <c r="B104" s="50"/>
      <c r="C104" s="50"/>
      <c r="D104" s="50"/>
      <c r="E104" s="50"/>
      <c r="F104" s="50"/>
      <c r="G104" s="50"/>
    </row>
    <row r="105" spans="1:7" ht="15" customHeight="1">
      <c r="A105" s="51" t="s">
        <v>40</v>
      </c>
      <c r="B105" s="52"/>
      <c r="C105" s="53"/>
      <c r="D105" s="57" t="s">
        <v>3</v>
      </c>
      <c r="E105" s="58"/>
      <c r="F105" s="58"/>
      <c r="G105" s="59"/>
    </row>
    <row r="106" spans="1:7" ht="15" customHeight="1">
      <c r="A106" s="54"/>
      <c r="B106" s="55"/>
      <c r="C106" s="5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37" t="s">
        <v>25</v>
      </c>
      <c r="B107" s="43"/>
      <c r="C107" s="44"/>
      <c r="D107" s="12">
        <f>'[2]Апрель прогноз'!$M$202</f>
        <v>356960.00782358</v>
      </c>
      <c r="E107" s="12">
        <f>'[2]Апрель прогноз'!$M$202</f>
        <v>356960.00782358</v>
      </c>
      <c r="F107" s="12">
        <f>'[2]Апрель прогноз'!$M$202</f>
        <v>356960.00782358</v>
      </c>
      <c r="G107" s="12">
        <f>'[2]Апрель прогноз'!$M$202</f>
        <v>356960.00782358</v>
      </c>
    </row>
    <row r="108" spans="1:7" ht="15" customHeight="1">
      <c r="A108" s="37" t="s">
        <v>28</v>
      </c>
      <c r="B108" s="43"/>
      <c r="C108" s="44"/>
      <c r="D108" s="12">
        <f>'[2]Апрель прогноз'!$M$204</f>
        <v>640546.45</v>
      </c>
      <c r="E108" s="12">
        <f>'[2]Апрель прогноз'!$M$205</f>
        <v>373902.06</v>
      </c>
      <c r="F108" s="12">
        <f>'[2]Апрель прогноз'!$M$206</f>
        <v>497207.89</v>
      </c>
      <c r="G108" s="13">
        <f>'[2]Апрель прогноз'!$M$207</f>
        <v>641838.05</v>
      </c>
    </row>
    <row r="109" spans="1:7" ht="15.75" customHeight="1" thickBot="1">
      <c r="A109" s="31" t="s">
        <v>26</v>
      </c>
      <c r="B109" s="32"/>
      <c r="C109" s="33"/>
      <c r="D109" s="14">
        <f>'[2]Апрель прогноз'!$M$209</f>
        <v>1569.7855547000001</v>
      </c>
      <c r="E109" s="14">
        <f>'[2]Апрель прогноз'!$M$210</f>
        <v>1661.6155547</v>
      </c>
      <c r="F109" s="14">
        <f>'[2]Апрель прогноз'!$M$211</f>
        <v>1739.2055547</v>
      </c>
      <c r="G109" s="15">
        <f>'[2]Апрель прогноз'!$M$212</f>
        <v>2196.5755547</v>
      </c>
    </row>
    <row r="110" spans="1:7" ht="15" thickBot="1">
      <c r="A110" s="50" t="s">
        <v>10</v>
      </c>
      <c r="B110" s="50"/>
      <c r="C110" s="50"/>
      <c r="D110" s="50"/>
      <c r="E110" s="50"/>
      <c r="F110" s="50"/>
      <c r="G110" s="50"/>
    </row>
    <row r="111" spans="1:7" ht="15" customHeight="1">
      <c r="A111" s="51" t="s">
        <v>40</v>
      </c>
      <c r="B111" s="52"/>
      <c r="C111" s="53"/>
      <c r="D111" s="57" t="s">
        <v>3</v>
      </c>
      <c r="E111" s="58"/>
      <c r="F111" s="58"/>
      <c r="G111" s="59"/>
    </row>
    <row r="112" spans="1:7" ht="15">
      <c r="A112" s="54"/>
      <c r="B112" s="55"/>
      <c r="C112" s="5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37" t="s">
        <v>25</v>
      </c>
      <c r="B113" s="43"/>
      <c r="C113" s="44"/>
      <c r="D113" s="12">
        <f>'[2]Апрель прогноз'!$M$215</f>
        <v>342889.75702604</v>
      </c>
      <c r="E113" s="12">
        <f>'[2]Апрель прогноз'!$M$215</f>
        <v>342889.75702604</v>
      </c>
      <c r="F113" s="12">
        <f>'[2]Апрель прогноз'!$M$215</f>
        <v>342889.75702604</v>
      </c>
      <c r="G113" s="12">
        <f>'[2]Апрель прогноз'!$M$215</f>
        <v>342889.75702604</v>
      </c>
    </row>
    <row r="114" spans="1:7" ht="15" customHeight="1">
      <c r="A114" s="37" t="s">
        <v>28</v>
      </c>
      <c r="B114" s="43"/>
      <c r="C114" s="44"/>
      <c r="D114" s="12">
        <f>'[2]Апрель прогноз'!$M$217</f>
        <v>640546.45</v>
      </c>
      <c r="E114" s="12">
        <f>'[2]Апрель прогноз'!$M$218</f>
        <v>373902.06</v>
      </c>
      <c r="F114" s="12">
        <f>'[2]Апрель прогноз'!$M$219</f>
        <v>497207.89</v>
      </c>
      <c r="G114" s="13">
        <f>'[2]Апрель прогноз'!$M$220</f>
        <v>641838.05</v>
      </c>
    </row>
    <row r="115" spans="1:7" ht="15.75" customHeight="1" thickBot="1">
      <c r="A115" s="31" t="s">
        <v>26</v>
      </c>
      <c r="B115" s="32"/>
      <c r="C115" s="33"/>
      <c r="D115" s="14">
        <f>'[2]Апрель прогноз'!$M$222</f>
        <v>1515.1405286000002</v>
      </c>
      <c r="E115" s="14">
        <f>'[2]Апрель прогноз'!$M$223</f>
        <v>1606.9705286</v>
      </c>
      <c r="F115" s="14">
        <f>'[2]Апрель прогноз'!$M$224</f>
        <v>1684.5605286</v>
      </c>
      <c r="G115" s="15">
        <f>'[2]Апрель прогноз'!$M$225</f>
        <v>2141.9305286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80" t="s">
        <v>41</v>
      </c>
      <c r="B117" s="80"/>
      <c r="C117" s="80"/>
      <c r="D117" s="80"/>
      <c r="E117" s="80"/>
      <c r="F117" s="80"/>
      <c r="G117" s="80"/>
    </row>
    <row r="118" spans="1:11" ht="15" customHeight="1" thickBot="1">
      <c r="A118" s="50" t="s">
        <v>2</v>
      </c>
      <c r="B118" s="50"/>
      <c r="C118" s="50"/>
      <c r="D118" s="50"/>
      <c r="E118" s="50"/>
      <c r="F118" s="50"/>
      <c r="G118" s="50"/>
      <c r="H118" s="5"/>
      <c r="I118" s="5"/>
      <c r="J118" s="5"/>
      <c r="K118" s="5"/>
    </row>
    <row r="119" spans="1:7" ht="15" customHeight="1">
      <c r="A119" s="51" t="s">
        <v>40</v>
      </c>
      <c r="B119" s="52"/>
      <c r="C119" s="53"/>
      <c r="D119" s="57" t="s">
        <v>3</v>
      </c>
      <c r="E119" s="58"/>
      <c r="F119" s="58"/>
      <c r="G119" s="59"/>
    </row>
    <row r="120" spans="1:7" ht="15">
      <c r="A120" s="54"/>
      <c r="B120" s="55"/>
      <c r="C120" s="56"/>
      <c r="D120" s="40" t="s">
        <v>4</v>
      </c>
      <c r="E120" s="45"/>
      <c r="F120" s="45"/>
      <c r="G120" s="46"/>
    </row>
    <row r="121" spans="1:7" ht="15">
      <c r="A121" s="37" t="s">
        <v>25</v>
      </c>
      <c r="B121" s="43"/>
      <c r="C121" s="44"/>
      <c r="D121" s="40">
        <f>'[2]Апрель прогноз'!$M$229</f>
        <v>377258.0745479</v>
      </c>
      <c r="E121" s="45"/>
      <c r="F121" s="45"/>
      <c r="G121" s="46"/>
    </row>
    <row r="122" spans="1:7" ht="15">
      <c r="A122" s="37" t="s">
        <v>28</v>
      </c>
      <c r="B122" s="43"/>
      <c r="C122" s="44"/>
      <c r="D122" s="40">
        <f>'[2]Апрель прогноз'!$M$231</f>
        <v>640546.45</v>
      </c>
      <c r="E122" s="45"/>
      <c r="F122" s="45"/>
      <c r="G122" s="46"/>
    </row>
    <row r="123" spans="1:7" ht="15.75" customHeight="1" thickBot="1">
      <c r="A123" s="31" t="s">
        <v>26</v>
      </c>
      <c r="B123" s="32"/>
      <c r="C123" s="33"/>
      <c r="D123" s="34">
        <f>'[2]Апрель прогноз'!$M$233</f>
        <v>1468.2777235</v>
      </c>
      <c r="E123" s="35"/>
      <c r="F123" s="35"/>
      <c r="G123" s="36"/>
    </row>
    <row r="124" spans="1:7" ht="15" thickBot="1">
      <c r="A124" s="50" t="s">
        <v>8</v>
      </c>
      <c r="B124" s="50"/>
      <c r="C124" s="50"/>
      <c r="D124" s="50"/>
      <c r="E124" s="50"/>
      <c r="F124" s="50"/>
      <c r="G124" s="50"/>
    </row>
    <row r="125" spans="1:7" ht="15" customHeight="1">
      <c r="A125" s="51" t="s">
        <v>40</v>
      </c>
      <c r="B125" s="52"/>
      <c r="C125" s="53"/>
      <c r="D125" s="57" t="s">
        <v>3</v>
      </c>
      <c r="E125" s="58"/>
      <c r="F125" s="58"/>
      <c r="G125" s="59"/>
    </row>
    <row r="126" spans="1:7" ht="12.75" customHeight="1">
      <c r="A126" s="54"/>
      <c r="B126" s="55"/>
      <c r="C126" s="56"/>
      <c r="D126" s="40" t="s">
        <v>4</v>
      </c>
      <c r="E126" s="45" t="s">
        <v>5</v>
      </c>
      <c r="F126" s="45" t="s">
        <v>6</v>
      </c>
      <c r="G126" s="46" t="s">
        <v>7</v>
      </c>
    </row>
    <row r="127" spans="1:7" ht="15" customHeight="1">
      <c r="A127" s="37" t="s">
        <v>25</v>
      </c>
      <c r="B127" s="43"/>
      <c r="C127" s="44"/>
      <c r="D127" s="40">
        <f>'[2]Апрель прогноз'!$M$236</f>
        <v>372837.09410605003</v>
      </c>
      <c r="E127" s="45">
        <f>D127</f>
        <v>372837.09410605003</v>
      </c>
      <c r="F127" s="45">
        <f>D127</f>
        <v>372837.09410605003</v>
      </c>
      <c r="G127" s="46">
        <f>D127</f>
        <v>372837.09410605003</v>
      </c>
    </row>
    <row r="128" spans="1:7" ht="15" customHeight="1">
      <c r="A128" s="37" t="s">
        <v>28</v>
      </c>
      <c r="B128" s="43"/>
      <c r="C128" s="44"/>
      <c r="D128" s="40">
        <f>'[2]Апрель прогноз'!$M$238</f>
        <v>640546.45</v>
      </c>
      <c r="E128" s="45"/>
      <c r="F128" s="45"/>
      <c r="G128" s="46"/>
    </row>
    <row r="129" spans="1:7" ht="15.75" customHeight="1" thickBot="1">
      <c r="A129" s="31" t="s">
        <v>26</v>
      </c>
      <c r="B129" s="32"/>
      <c r="C129" s="33"/>
      <c r="D129" s="34">
        <f>'[2]Апрель прогноз'!$M$240</f>
        <v>1451.1078382500002</v>
      </c>
      <c r="E129" s="35"/>
      <c r="F129" s="35"/>
      <c r="G129" s="36"/>
    </row>
    <row r="130" spans="1:7" ht="15" thickBot="1">
      <c r="A130" s="50" t="s">
        <v>9</v>
      </c>
      <c r="B130" s="50"/>
      <c r="C130" s="50"/>
      <c r="D130" s="50"/>
      <c r="E130" s="50"/>
      <c r="F130" s="50"/>
      <c r="G130" s="50"/>
    </row>
    <row r="131" spans="1:7" ht="15" customHeight="1">
      <c r="A131" s="51" t="s">
        <v>40</v>
      </c>
      <c r="B131" s="52"/>
      <c r="C131" s="53"/>
      <c r="D131" s="57" t="s">
        <v>3</v>
      </c>
      <c r="E131" s="58"/>
      <c r="F131" s="58"/>
      <c r="G131" s="59"/>
    </row>
    <row r="132" spans="1:7" ht="15" customHeight="1">
      <c r="A132" s="54"/>
      <c r="B132" s="55"/>
      <c r="C132" s="56"/>
      <c r="D132" s="40" t="s">
        <v>4</v>
      </c>
      <c r="E132" s="45" t="s">
        <v>5</v>
      </c>
      <c r="F132" s="45" t="s">
        <v>6</v>
      </c>
      <c r="G132" s="46" t="s">
        <v>7</v>
      </c>
    </row>
    <row r="133" spans="1:7" ht="15" customHeight="1">
      <c r="A133" s="37" t="s">
        <v>25</v>
      </c>
      <c r="B133" s="43"/>
      <c r="C133" s="44"/>
      <c r="D133" s="40">
        <f>'[2]Апрель прогноз'!$M$243</f>
        <v>356960.00782358</v>
      </c>
      <c r="E133" s="45">
        <f>D133</f>
        <v>356960.00782358</v>
      </c>
      <c r="F133" s="45">
        <f>D133</f>
        <v>356960.00782358</v>
      </c>
      <c r="G133" s="46">
        <f>D133</f>
        <v>356960.00782358</v>
      </c>
    </row>
    <row r="134" spans="1:7" ht="15" customHeight="1">
      <c r="A134" s="37" t="s">
        <v>28</v>
      </c>
      <c r="B134" s="43"/>
      <c r="C134" s="44"/>
      <c r="D134" s="40">
        <f>'[2]Апрель прогноз'!$M$245</f>
        <v>640546.45</v>
      </c>
      <c r="E134" s="45"/>
      <c r="F134" s="45"/>
      <c r="G134" s="46"/>
    </row>
    <row r="135" spans="1:7" ht="15.75" customHeight="1" thickBot="1">
      <c r="A135" s="31" t="s">
        <v>26</v>
      </c>
      <c r="B135" s="32"/>
      <c r="C135" s="33"/>
      <c r="D135" s="34">
        <f>'[2]Апрель прогноз'!$M$247</f>
        <v>1389.4455547000002</v>
      </c>
      <c r="E135" s="35"/>
      <c r="F135" s="35"/>
      <c r="G135" s="36"/>
    </row>
    <row r="136" spans="1:7" ht="15" thickBot="1">
      <c r="A136" s="50" t="s">
        <v>10</v>
      </c>
      <c r="B136" s="50"/>
      <c r="C136" s="50"/>
      <c r="D136" s="50"/>
      <c r="E136" s="50"/>
      <c r="F136" s="50"/>
      <c r="G136" s="50"/>
    </row>
    <row r="137" spans="1:7" ht="15" customHeight="1">
      <c r="A137" s="51" t="s">
        <v>40</v>
      </c>
      <c r="B137" s="52"/>
      <c r="C137" s="53"/>
      <c r="D137" s="57" t="s">
        <v>3</v>
      </c>
      <c r="E137" s="58"/>
      <c r="F137" s="58"/>
      <c r="G137" s="59"/>
    </row>
    <row r="138" spans="1:7" ht="12.75" customHeight="1">
      <c r="A138" s="54"/>
      <c r="B138" s="55"/>
      <c r="C138" s="56"/>
      <c r="D138" s="40" t="s">
        <v>4</v>
      </c>
      <c r="E138" s="45" t="s">
        <v>5</v>
      </c>
      <c r="F138" s="45" t="s">
        <v>6</v>
      </c>
      <c r="G138" s="46" t="s">
        <v>7</v>
      </c>
    </row>
    <row r="139" spans="1:7" ht="15" customHeight="1">
      <c r="A139" s="37" t="s">
        <v>25</v>
      </c>
      <c r="B139" s="43"/>
      <c r="C139" s="44"/>
      <c r="D139" s="40">
        <f>'[2]Апрель прогноз'!$M$250</f>
        <v>342889.75702604</v>
      </c>
      <c r="E139" s="45">
        <f>D139</f>
        <v>342889.75702604</v>
      </c>
      <c r="F139" s="45">
        <f>D139</f>
        <v>342889.75702604</v>
      </c>
      <c r="G139" s="46">
        <f>D139</f>
        <v>342889.75702604</v>
      </c>
    </row>
    <row r="140" spans="1:7" ht="15" customHeight="1">
      <c r="A140" s="37" t="s">
        <v>28</v>
      </c>
      <c r="B140" s="43"/>
      <c r="C140" s="44"/>
      <c r="D140" s="40">
        <f>'[2]Апрель прогноз'!$M$252</f>
        <v>640546.45</v>
      </c>
      <c r="E140" s="45"/>
      <c r="F140" s="45"/>
      <c r="G140" s="46"/>
    </row>
    <row r="141" spans="1:7" ht="15.75" customHeight="1" thickBot="1">
      <c r="A141" s="31" t="s">
        <v>26</v>
      </c>
      <c r="B141" s="32"/>
      <c r="C141" s="33"/>
      <c r="D141" s="34">
        <f>'[2]Апрель прогноз'!$M$254</f>
        <v>1334.8005286</v>
      </c>
      <c r="E141" s="35"/>
      <c r="F141" s="35"/>
      <c r="G141" s="36"/>
    </row>
    <row r="142" spans="1:7" ht="38.25" customHeight="1">
      <c r="A142" s="78" t="s">
        <v>44</v>
      </c>
      <c r="B142" s="78"/>
      <c r="C142" s="78"/>
      <c r="D142" s="78"/>
      <c r="E142" s="78"/>
      <c r="F142" s="78"/>
      <c r="G142" s="78"/>
    </row>
    <row r="143" spans="1:11" ht="15" customHeight="1" thickBot="1">
      <c r="A143" s="50" t="s">
        <v>2</v>
      </c>
      <c r="B143" s="50"/>
      <c r="C143" s="50"/>
      <c r="D143" s="50"/>
      <c r="E143" s="50"/>
      <c r="F143" s="50"/>
      <c r="G143" s="50"/>
      <c r="H143" s="5"/>
      <c r="I143" s="5"/>
      <c r="J143" s="5"/>
      <c r="K143" s="5"/>
    </row>
    <row r="144" spans="1:7" ht="15" customHeight="1">
      <c r="A144" s="51" t="s">
        <v>40</v>
      </c>
      <c r="B144" s="52"/>
      <c r="C144" s="53"/>
      <c r="D144" s="57" t="s">
        <v>3</v>
      </c>
      <c r="E144" s="58"/>
      <c r="F144" s="58"/>
      <c r="G144" s="59"/>
    </row>
    <row r="145" spans="1:7" ht="15">
      <c r="A145" s="54"/>
      <c r="B145" s="55"/>
      <c r="C145" s="56"/>
      <c r="D145" s="40" t="s">
        <v>4</v>
      </c>
      <c r="E145" s="45"/>
      <c r="F145" s="45"/>
      <c r="G145" s="46"/>
    </row>
    <row r="146" spans="1:7" ht="15">
      <c r="A146" s="37" t="s">
        <v>25</v>
      </c>
      <c r="B146" s="43"/>
      <c r="C146" s="44"/>
      <c r="D146" s="40">
        <f>'[2]Апрель прогноз'!$M$258</f>
        <v>377258.0745479</v>
      </c>
      <c r="E146" s="45"/>
      <c r="F146" s="45"/>
      <c r="G146" s="46"/>
    </row>
    <row r="147" spans="1:7" ht="15">
      <c r="A147" s="37" t="s">
        <v>28</v>
      </c>
      <c r="B147" s="43"/>
      <c r="C147" s="44"/>
      <c r="D147" s="40">
        <f>'[2]Апрель прогноз'!$M$260</f>
        <v>134589.17</v>
      </c>
      <c r="E147" s="45"/>
      <c r="F147" s="45"/>
      <c r="G147" s="46"/>
    </row>
    <row r="148" spans="1:7" ht="47.25" customHeight="1">
      <c r="A148" s="37" t="s">
        <v>46</v>
      </c>
      <c r="B148" s="38"/>
      <c r="C148" s="39"/>
      <c r="D148" s="40">
        <f>'[2]Апрель прогноз'!$M$262</f>
        <v>1469.07</v>
      </c>
      <c r="E148" s="41"/>
      <c r="F148" s="41"/>
      <c r="G148" s="42"/>
    </row>
    <row r="149" spans="1:7" ht="32.25" customHeight="1" thickBot="1">
      <c r="A149" s="31" t="s">
        <v>45</v>
      </c>
      <c r="B149" s="32"/>
      <c r="C149" s="33"/>
      <c r="D149" s="34">
        <f>'[2]Апрель прогноз'!$M$264</f>
        <v>1468.2777235</v>
      </c>
      <c r="E149" s="35"/>
      <c r="F149" s="35"/>
      <c r="G149" s="36"/>
    </row>
    <row r="150" spans="1:7" ht="15" thickBot="1">
      <c r="A150" s="50" t="s">
        <v>8</v>
      </c>
      <c r="B150" s="50"/>
      <c r="C150" s="50"/>
      <c r="D150" s="50"/>
      <c r="E150" s="50"/>
      <c r="F150" s="50"/>
      <c r="G150" s="50"/>
    </row>
    <row r="151" spans="1:7" ht="15" customHeight="1">
      <c r="A151" s="51" t="s">
        <v>40</v>
      </c>
      <c r="B151" s="52"/>
      <c r="C151" s="53"/>
      <c r="D151" s="57" t="s">
        <v>3</v>
      </c>
      <c r="E151" s="58"/>
      <c r="F151" s="58"/>
      <c r="G151" s="59"/>
    </row>
    <row r="152" spans="1:7" ht="12.75" customHeight="1">
      <c r="A152" s="54"/>
      <c r="B152" s="55"/>
      <c r="C152" s="56"/>
      <c r="D152" s="40" t="s">
        <v>4</v>
      </c>
      <c r="E152" s="45" t="s">
        <v>5</v>
      </c>
      <c r="F152" s="45" t="s">
        <v>6</v>
      </c>
      <c r="G152" s="46" t="s">
        <v>7</v>
      </c>
    </row>
    <row r="153" spans="1:7" ht="15" customHeight="1">
      <c r="A153" s="37" t="s">
        <v>25</v>
      </c>
      <c r="B153" s="43"/>
      <c r="C153" s="44"/>
      <c r="D153" s="40">
        <f>'[2]Апрель прогноз'!$M$267</f>
        <v>372837.09410605003</v>
      </c>
      <c r="E153" s="45">
        <f>D153</f>
        <v>372837.09410605003</v>
      </c>
      <c r="F153" s="45">
        <f>D153</f>
        <v>372837.09410605003</v>
      </c>
      <c r="G153" s="46">
        <f>D153</f>
        <v>372837.09410605003</v>
      </c>
    </row>
    <row r="154" spans="1:7" ht="15" customHeight="1">
      <c r="A154" s="37" t="s">
        <v>28</v>
      </c>
      <c r="B154" s="43"/>
      <c r="C154" s="44"/>
      <c r="D154" s="40">
        <f>'[2]Апрель прогноз'!$M$269</f>
        <v>134589.17</v>
      </c>
      <c r="E154" s="45"/>
      <c r="F154" s="45"/>
      <c r="G154" s="46"/>
    </row>
    <row r="155" spans="1:7" ht="46.5" customHeight="1">
      <c r="A155" s="37" t="s">
        <v>46</v>
      </c>
      <c r="B155" s="38"/>
      <c r="C155" s="39"/>
      <c r="D155" s="40">
        <f>'[2]Апрель прогноз'!$M$271</f>
        <v>1469.07</v>
      </c>
      <c r="E155" s="41"/>
      <c r="F155" s="41"/>
      <c r="G155" s="42"/>
    </row>
    <row r="156" spans="1:7" ht="32.25" customHeight="1" thickBot="1">
      <c r="A156" s="31" t="s">
        <v>45</v>
      </c>
      <c r="B156" s="32"/>
      <c r="C156" s="33"/>
      <c r="D156" s="34">
        <f>'[2]Апрель прогноз'!$M$273</f>
        <v>1451.1078382500002</v>
      </c>
      <c r="E156" s="35"/>
      <c r="F156" s="35"/>
      <c r="G156" s="36"/>
    </row>
    <row r="157" spans="1:7" ht="15" thickBot="1">
      <c r="A157" s="50" t="s">
        <v>9</v>
      </c>
      <c r="B157" s="50"/>
      <c r="C157" s="50"/>
      <c r="D157" s="50"/>
      <c r="E157" s="50"/>
      <c r="F157" s="50"/>
      <c r="G157" s="50"/>
    </row>
    <row r="158" spans="1:7" ht="15" customHeight="1">
      <c r="A158" s="51" t="s">
        <v>40</v>
      </c>
      <c r="B158" s="52"/>
      <c r="C158" s="53"/>
      <c r="D158" s="57" t="s">
        <v>3</v>
      </c>
      <c r="E158" s="58"/>
      <c r="F158" s="58"/>
      <c r="G158" s="59"/>
    </row>
    <row r="159" spans="1:7" ht="15" customHeight="1">
      <c r="A159" s="54"/>
      <c r="B159" s="55"/>
      <c r="C159" s="56"/>
      <c r="D159" s="40" t="s">
        <v>4</v>
      </c>
      <c r="E159" s="45" t="s">
        <v>5</v>
      </c>
      <c r="F159" s="45" t="s">
        <v>6</v>
      </c>
      <c r="G159" s="46" t="s">
        <v>7</v>
      </c>
    </row>
    <row r="160" spans="1:7" ht="15" customHeight="1">
      <c r="A160" s="37" t="s">
        <v>25</v>
      </c>
      <c r="B160" s="43"/>
      <c r="C160" s="44"/>
      <c r="D160" s="40">
        <f>'[2]Апрель прогноз'!$M$276</f>
        <v>356960.00782358</v>
      </c>
      <c r="E160" s="45">
        <f>D160</f>
        <v>356960.00782358</v>
      </c>
      <c r="F160" s="45">
        <f>D160</f>
        <v>356960.00782358</v>
      </c>
      <c r="G160" s="46">
        <f>D160</f>
        <v>356960.00782358</v>
      </c>
    </row>
    <row r="161" spans="1:7" ht="15" customHeight="1">
      <c r="A161" s="37" t="s">
        <v>28</v>
      </c>
      <c r="B161" s="43"/>
      <c r="C161" s="44"/>
      <c r="D161" s="40">
        <f>'[2]Апрель прогноз'!$M$278</f>
        <v>134589.17</v>
      </c>
      <c r="E161" s="45"/>
      <c r="F161" s="45"/>
      <c r="G161" s="46"/>
    </row>
    <row r="162" spans="1:7" ht="48" customHeight="1">
      <c r="A162" s="37" t="s">
        <v>46</v>
      </c>
      <c r="B162" s="38"/>
      <c r="C162" s="39"/>
      <c r="D162" s="40">
        <f>'[2]Апрель прогноз'!$M$280</f>
        <v>1469.07</v>
      </c>
      <c r="E162" s="41"/>
      <c r="F162" s="41"/>
      <c r="G162" s="42"/>
    </row>
    <row r="163" spans="1:7" ht="32.25" customHeight="1" thickBot="1">
      <c r="A163" s="31" t="s">
        <v>45</v>
      </c>
      <c r="B163" s="32"/>
      <c r="C163" s="33"/>
      <c r="D163" s="34">
        <f>'[2]Апрель прогноз'!$M$282</f>
        <v>1389.4455547000002</v>
      </c>
      <c r="E163" s="35"/>
      <c r="F163" s="35"/>
      <c r="G163" s="36"/>
    </row>
    <row r="164" spans="1:7" ht="15" thickBot="1">
      <c r="A164" s="50" t="s">
        <v>10</v>
      </c>
      <c r="B164" s="50"/>
      <c r="C164" s="50"/>
      <c r="D164" s="50"/>
      <c r="E164" s="50"/>
      <c r="F164" s="50"/>
      <c r="G164" s="50"/>
    </row>
    <row r="165" spans="1:7" ht="15" customHeight="1">
      <c r="A165" s="51" t="s">
        <v>40</v>
      </c>
      <c r="B165" s="52"/>
      <c r="C165" s="53"/>
      <c r="D165" s="57" t="s">
        <v>3</v>
      </c>
      <c r="E165" s="58"/>
      <c r="F165" s="58"/>
      <c r="G165" s="59"/>
    </row>
    <row r="166" spans="1:7" ht="12.75" customHeight="1">
      <c r="A166" s="54"/>
      <c r="B166" s="55"/>
      <c r="C166" s="56"/>
      <c r="D166" s="40" t="s">
        <v>4</v>
      </c>
      <c r="E166" s="45" t="s">
        <v>5</v>
      </c>
      <c r="F166" s="45" t="s">
        <v>6</v>
      </c>
      <c r="G166" s="46" t="s">
        <v>7</v>
      </c>
    </row>
    <row r="167" spans="1:7" ht="15" customHeight="1">
      <c r="A167" s="37" t="s">
        <v>25</v>
      </c>
      <c r="B167" s="43"/>
      <c r="C167" s="44"/>
      <c r="D167" s="40">
        <f>'[2]Апрель прогноз'!$M$285</f>
        <v>342889.75702604</v>
      </c>
      <c r="E167" s="45">
        <f>D167</f>
        <v>342889.75702604</v>
      </c>
      <c r="F167" s="45">
        <f>D167</f>
        <v>342889.75702604</v>
      </c>
      <c r="G167" s="46">
        <f>D167</f>
        <v>342889.75702604</v>
      </c>
    </row>
    <row r="168" spans="1:7" ht="15" customHeight="1">
      <c r="A168" s="37" t="s">
        <v>28</v>
      </c>
      <c r="B168" s="43"/>
      <c r="C168" s="44"/>
      <c r="D168" s="40">
        <f>'[2]Апрель прогноз'!$M$287</f>
        <v>134589.17</v>
      </c>
      <c r="E168" s="45"/>
      <c r="F168" s="45"/>
      <c r="G168" s="46"/>
    </row>
    <row r="169" spans="1:7" ht="51" customHeight="1">
      <c r="A169" s="37" t="s">
        <v>46</v>
      </c>
      <c r="B169" s="38"/>
      <c r="C169" s="39"/>
      <c r="D169" s="40">
        <f>'[2]Апрель прогноз'!$M$289</f>
        <v>1469.07</v>
      </c>
      <c r="E169" s="41"/>
      <c r="F169" s="41"/>
      <c r="G169" s="42"/>
    </row>
    <row r="170" spans="1:7" ht="32.25" customHeight="1" thickBot="1">
      <c r="A170" s="31" t="s">
        <v>45</v>
      </c>
      <c r="B170" s="32"/>
      <c r="C170" s="33"/>
      <c r="D170" s="34">
        <f>'[2]Апрель прогноз'!$M$291</f>
        <v>1334.8005286</v>
      </c>
      <c r="E170" s="35"/>
      <c r="F170" s="35"/>
      <c r="G170" s="3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89" t="s">
        <v>42</v>
      </c>
      <c r="B174" s="90"/>
      <c r="C174" s="91"/>
      <c r="D174" s="73" t="s">
        <v>3</v>
      </c>
      <c r="E174" s="73"/>
      <c r="F174" s="73"/>
      <c r="G174" s="74"/>
    </row>
    <row r="175" spans="1:7" s="18" customFormat="1" ht="14.25" customHeight="1" thickBot="1">
      <c r="A175" s="92"/>
      <c r="B175" s="93"/>
      <c r="C175" s="94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5" t="s">
        <v>18</v>
      </c>
      <c r="B176" s="76"/>
      <c r="C176" s="77"/>
      <c r="D176" s="27">
        <f>'[2]Апрель прогноз'!$D$426</f>
        <v>1239.99</v>
      </c>
      <c r="E176" s="28">
        <f>'[2]Апрель прогноз'!$D$427</f>
        <v>1918.35</v>
      </c>
      <c r="F176" s="28">
        <f>'[2]Апрель прогноз'!$D$428</f>
        <v>2100.58</v>
      </c>
      <c r="G176" s="29">
        <f>'[2]Апрель прогноз'!$D$429</f>
        <v>2578.24</v>
      </c>
    </row>
    <row r="177" spans="1:7" s="18" customFormat="1" ht="28.5" customHeight="1">
      <c r="A177" s="75" t="s">
        <v>29</v>
      </c>
      <c r="B177" s="76"/>
      <c r="C177" s="77"/>
      <c r="D177" s="19">
        <f>'[2]Апрель прогноз'!$E$432</f>
        <v>180.34</v>
      </c>
      <c r="E177" s="20">
        <f>'[2]Апрель прогноз'!$E$433</f>
        <v>272.17</v>
      </c>
      <c r="F177" s="20">
        <f>'[2]Апрель прогноз'!$E$434</f>
        <v>349.76</v>
      </c>
      <c r="G177" s="21">
        <f>'[2]Апрель прогноз'!$E$435</f>
        <v>807.13</v>
      </c>
    </row>
    <row r="178" spans="1:7" s="18" customFormat="1" ht="15.75" customHeight="1">
      <c r="A178" s="75" t="s">
        <v>30</v>
      </c>
      <c r="B178" s="76"/>
      <c r="C178" s="77"/>
      <c r="D178" s="19">
        <f>'[2]Апрель прогноз'!$D$432</f>
        <v>640546.45</v>
      </c>
      <c r="E178" s="20">
        <f>'[2]Апрель прогноз'!$D$433</f>
        <v>373902.06</v>
      </c>
      <c r="F178" s="20">
        <f>'[2]Апрель прогноз'!$D$434</f>
        <v>497207.89</v>
      </c>
      <c r="G178" s="21">
        <f>'[2]Апрель прогноз'!$D$435</f>
        <v>641838.05</v>
      </c>
    </row>
    <row r="179" spans="1:7" s="18" customFormat="1" ht="40.5" customHeight="1">
      <c r="A179" s="47" t="s">
        <v>47</v>
      </c>
      <c r="B179" s="48"/>
      <c r="C179" s="49"/>
      <c r="D179" s="19">
        <f>'[2]Апрель прогноз'!$E$438</f>
        <v>1469.07</v>
      </c>
      <c r="E179" s="20"/>
      <c r="F179" s="20"/>
      <c r="G179" s="21"/>
    </row>
    <row r="180" spans="1:7" s="18" customFormat="1" ht="26.25" customHeight="1">
      <c r="A180" s="47" t="s">
        <v>48</v>
      </c>
      <c r="B180" s="48"/>
      <c r="C180" s="49"/>
      <c r="D180" s="19">
        <f>'[2]Апрель прогноз'!$D$438</f>
        <v>134589.17</v>
      </c>
      <c r="E180" s="20"/>
      <c r="F180" s="20"/>
      <c r="G180" s="21"/>
    </row>
    <row r="181" spans="1:7" s="18" customFormat="1" ht="27" customHeight="1">
      <c r="A181" s="60" t="s">
        <v>19</v>
      </c>
      <c r="B181" s="61"/>
      <c r="C181" s="61"/>
      <c r="D181" s="70">
        <f>'[2]Апрель прогноз'!$H$432</f>
        <v>0.141</v>
      </c>
      <c r="E181" s="71"/>
      <c r="F181" s="71"/>
      <c r="G181" s="72"/>
    </row>
    <row r="182" spans="1:7" s="18" customFormat="1" ht="24" customHeight="1">
      <c r="A182" s="60" t="s">
        <v>20</v>
      </c>
      <c r="B182" s="61"/>
      <c r="C182" s="61"/>
      <c r="D182" s="70">
        <f>'[2]Апрель прогноз'!$H$433</f>
        <v>0.1295</v>
      </c>
      <c r="E182" s="71"/>
      <c r="F182" s="71"/>
      <c r="G182" s="72"/>
    </row>
    <row r="183" spans="1:7" s="18" customFormat="1" ht="26.25" customHeight="1">
      <c r="A183" s="60" t="s">
        <v>21</v>
      </c>
      <c r="B183" s="61"/>
      <c r="C183" s="61"/>
      <c r="D183" s="70">
        <f>'[2]Апрель прогноз'!$H$434</f>
        <v>0.0882</v>
      </c>
      <c r="E183" s="71"/>
      <c r="F183" s="71"/>
      <c r="G183" s="72"/>
    </row>
    <row r="184" spans="1:8" s="18" customFormat="1" ht="15.75" customHeight="1">
      <c r="A184" s="60" t="s">
        <v>22</v>
      </c>
      <c r="B184" s="61"/>
      <c r="C184" s="61"/>
      <c r="D184" s="70">
        <f>'[1]Декабрь прогноз'!$H$441</f>
        <v>0.0516</v>
      </c>
      <c r="E184" s="71"/>
      <c r="F184" s="71"/>
      <c r="G184" s="72"/>
      <c r="H184" s="22"/>
    </row>
    <row r="185" spans="1:7" s="18" customFormat="1" ht="15" customHeight="1">
      <c r="A185" s="60" t="s">
        <v>23</v>
      </c>
      <c r="B185" s="61"/>
      <c r="C185" s="61"/>
      <c r="D185" s="62">
        <f>'[2]Апрель прогноз'!$I$432</f>
        <v>1.19</v>
      </c>
      <c r="E185" s="63"/>
      <c r="F185" s="63"/>
      <c r="G185" s="64"/>
    </row>
    <row r="186" spans="1:7" ht="15" customHeight="1">
      <c r="A186" s="60" t="s">
        <v>32</v>
      </c>
      <c r="B186" s="61"/>
      <c r="C186" s="61"/>
      <c r="D186" s="62">
        <f>'[2]Апрель прогноз'!$H$10</f>
        <v>3.11</v>
      </c>
      <c r="E186" s="63"/>
      <c r="F186" s="63"/>
      <c r="G186" s="64"/>
    </row>
    <row r="187" spans="1:7" ht="28.5" customHeight="1">
      <c r="A187" s="60" t="s">
        <v>33</v>
      </c>
      <c r="B187" s="61"/>
      <c r="C187" s="61"/>
      <c r="D187" s="62">
        <f>'[2]Апрель прогноз'!$I$10</f>
        <v>1254.65</v>
      </c>
      <c r="E187" s="63"/>
      <c r="F187" s="63"/>
      <c r="G187" s="64"/>
    </row>
    <row r="188" spans="1:7" ht="14.25" customHeight="1">
      <c r="A188" s="60" t="s">
        <v>43</v>
      </c>
      <c r="B188" s="61"/>
      <c r="C188" s="61"/>
      <c r="D188" s="62">
        <f>'[2]Апрель прогноз'!$J$10</f>
        <v>323053.01</v>
      </c>
      <c r="E188" s="63"/>
      <c r="F188" s="63"/>
      <c r="G188" s="64"/>
    </row>
    <row r="189" spans="1:7" ht="14.25" customHeight="1" thickBot="1">
      <c r="A189" s="65" t="s">
        <v>31</v>
      </c>
      <c r="B189" s="66"/>
      <c r="C189" s="66"/>
      <c r="D189" s="67">
        <f>'[2]Апрель прогноз'!$K$10</f>
        <v>0.00115426516</v>
      </c>
      <c r="E189" s="68"/>
      <c r="F189" s="68"/>
      <c r="G189" s="69"/>
    </row>
  </sheetData>
  <sheetProtection/>
  <mergeCells count="237"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D131:G131"/>
    <mergeCell ref="A133:C133"/>
    <mergeCell ref="A134:C134"/>
    <mergeCell ref="D132:G132"/>
    <mergeCell ref="D133:G133"/>
    <mergeCell ref="D134:G134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53:C153"/>
    <mergeCell ref="D153:G153"/>
    <mergeCell ref="A154:C154"/>
    <mergeCell ref="D154:G154"/>
    <mergeCell ref="A155:C155"/>
    <mergeCell ref="D155:G155"/>
    <mergeCell ref="A157:G157"/>
    <mergeCell ref="A158:C159"/>
    <mergeCell ref="D158:G158"/>
    <mergeCell ref="D159:G159"/>
    <mergeCell ref="A160:C160"/>
    <mergeCell ref="D160:G160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2015-03-30T05:26:48Z</dcterms:modified>
  <cp:category/>
  <cp:version/>
  <cp:contentType/>
  <cp:contentStatus/>
</cp:coreProperties>
</file>