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155" windowHeight="7680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<sst xmlns="http://schemas.openxmlformats.org/spreadsheetml/2006/main" count="108" uniqueCount="20">
  <si>
    <t>Территориальные сетевые организации</t>
  </si>
  <si>
    <t>Предельная нерегулируемая цена для оплаты потерь</t>
  </si>
  <si>
    <t>Средневзвешенная нерегулируемая цена на электрическую энергию (мощность)</t>
  </si>
  <si>
    <t>Сбытовая надбавка</t>
  </si>
  <si>
    <t>Плата за иные услуги, оказание которых является неотъемлемой частью процесса поставки электрической энергии</t>
  </si>
  <si>
    <t>в отношении объема фактических потерь, не превышающего объема потерь, учтенного в сводном прогнозном балансе</t>
  </si>
  <si>
    <t>в отношении объема фактических потерь, превышающего объем потерь, учтенный в сводном прогнозном балансе</t>
  </si>
  <si>
    <t>Коэффициент бета (доля покупки потерь по регулируемой цене) составляет 0%</t>
  </si>
  <si>
    <t>Информация о расчете нерегулируемой составляющей в ставке покупки потерь за январь 2016 года, руб./МВтч</t>
  </si>
  <si>
    <t>Информация о расчете нерегулируемой составляющей в ставке покупки потерь за февраль 2016 года, руб./МВтч</t>
  </si>
  <si>
    <t>Информация о расчете нерегулируемой составляющей в ставке покупки потерь за март 2016 года, руб./МВтч</t>
  </si>
  <si>
    <t>Информация о расчете нерегулируемой составляющей в ставке покупки потерь за апрель 2016 года, руб./МВтч</t>
  </si>
  <si>
    <t>Информация о расчете нерегулируемой составляющей в ставке покупки потерь за май 2016 года, руб./МВтч</t>
  </si>
  <si>
    <t>Информация о расчете нерегулируемой составляющей в ставке покупки потерь за июнь 2016 года, руб./МВтч</t>
  </si>
  <si>
    <t>Информация о расчете нерегулируемой составляющей в ставке покупки потерь за июль 2016 года, руб./МВтч</t>
  </si>
  <si>
    <t>Информация о расчете нерегулируемой составляющей в ставке покупки потерь за август 2016 года, руб./МВтч</t>
  </si>
  <si>
    <t>Информация о расчете нерегулируемой составляющей в ставке покупки потерь за сентябрь 2016 года, руб./МВтч</t>
  </si>
  <si>
    <t>Информация о расчете нерегулируемой составляющей в ставке покупки потерь за октябрь 2016 года, руб./МВтч</t>
  </si>
  <si>
    <t>Информация о расчете нерегулируемой составляющей в ставке покупки потерь за ноябрь 2016 года, руб./МВтч</t>
  </si>
  <si>
    <t>Информация о расчете нерегулируемой составляющей в ставке покупки потерь за декабрь 2016 года, руб./МВтч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</si>
</sst>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6\&#1062;&#1077;&#1085;&#1099;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 прогноз1"/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  <sheetName val="Май"/>
      <sheetName val="Июнь прогноз "/>
      <sheetName val="Июнь"/>
      <sheetName val="Июль прогноз "/>
      <sheetName val="Июль прогноз1"/>
      <sheetName val="Июль"/>
      <sheetName val="Август прогноз1 "/>
      <sheetName val="Август прогноз "/>
      <sheetName val="Август"/>
      <sheetName val="Сентябрь прогноз"/>
      <sheetName val="Сентябрь"/>
      <sheetName val="Октябрь прогноз"/>
      <sheetName val="Октябрь прогноз1"/>
      <sheetName val="Октябрь"/>
      <sheetName val="Ноябрь прогноз"/>
      <sheetName val="Ноябрь прогноз1"/>
      <sheetName val="Ноябрь"/>
      <sheetName val="Декабрь прогноз"/>
      <sheetName val="Декабрь прогноз1"/>
      <sheetName val="Декабрь"/>
    </sheetNames>
    <sheetDataSet>
      <sheetData sheetId="2">
        <row r="48">
          <cell r="G48">
            <v>322.51</v>
          </cell>
          <cell r="H48">
            <v>2.91</v>
          </cell>
          <cell r="L48">
            <v>1780.95</v>
          </cell>
          <cell r="M48">
            <v>2106.37</v>
          </cell>
        </row>
        <row r="52">
          <cell r="G52">
            <v>219.89</v>
          </cell>
          <cell r="H52">
            <v>2.91</v>
          </cell>
          <cell r="L52">
            <v>1780.95</v>
          </cell>
          <cell r="M52">
            <v>2003.75</v>
          </cell>
        </row>
      </sheetData>
      <sheetData sheetId="4">
        <row r="48">
          <cell r="G48">
            <v>310.64</v>
          </cell>
          <cell r="H48">
            <v>2.92</v>
          </cell>
          <cell r="L48">
            <v>1715.39</v>
          </cell>
          <cell r="M48">
            <v>2028.95</v>
          </cell>
        </row>
        <row r="52">
          <cell r="G52">
            <v>219.89</v>
          </cell>
          <cell r="H52">
            <v>2.92</v>
          </cell>
          <cell r="L52">
            <v>1715.39</v>
          </cell>
          <cell r="M52">
            <v>1938.2</v>
          </cell>
        </row>
      </sheetData>
      <sheetData sheetId="6">
        <row r="48">
          <cell r="G48">
            <v>333.33</v>
          </cell>
          <cell r="H48">
            <v>3.056908391951108</v>
          </cell>
          <cell r="L48">
            <v>1840.71</v>
          </cell>
          <cell r="M48">
            <v>2177.1</v>
          </cell>
        </row>
        <row r="52">
          <cell r="G52">
            <v>219.89</v>
          </cell>
          <cell r="H52">
            <v>3.056908391951108</v>
          </cell>
          <cell r="L52">
            <v>1840.71</v>
          </cell>
          <cell r="M52">
            <v>2063.66</v>
          </cell>
        </row>
      </sheetData>
      <sheetData sheetId="8">
        <row r="48">
          <cell r="G48">
            <v>319.87</v>
          </cell>
          <cell r="H48">
            <v>2.82</v>
          </cell>
          <cell r="L48">
            <v>1766.36</v>
          </cell>
          <cell r="M48">
            <v>2089.05</v>
          </cell>
        </row>
        <row r="52">
          <cell r="G52">
            <v>219.89</v>
          </cell>
          <cell r="H52">
            <v>2.82</v>
          </cell>
          <cell r="L52">
            <v>1766.36</v>
          </cell>
          <cell r="M52">
            <v>1989.07</v>
          </cell>
        </row>
      </sheetData>
      <sheetData sheetId="10">
        <row r="48">
          <cell r="G48">
            <v>343.2</v>
          </cell>
          <cell r="H48">
            <v>3.07</v>
          </cell>
          <cell r="L48">
            <v>1895.18</v>
          </cell>
          <cell r="M48">
            <v>2241.45</v>
          </cell>
        </row>
        <row r="52">
          <cell r="G52">
            <v>219.89</v>
          </cell>
          <cell r="H52">
            <v>3.07</v>
          </cell>
          <cell r="L52">
            <v>1895.18</v>
          </cell>
          <cell r="M52">
            <v>2118.14</v>
          </cell>
        </row>
      </sheetData>
      <sheetData sheetId="12">
        <row r="48">
          <cell r="G48">
            <v>346.01</v>
          </cell>
          <cell r="H48">
            <v>3.04</v>
          </cell>
          <cell r="L48">
            <v>1910.7</v>
          </cell>
          <cell r="M48">
            <v>2259.75</v>
          </cell>
        </row>
        <row r="52">
          <cell r="G52">
            <v>219.89</v>
          </cell>
          <cell r="H52">
            <v>3.04</v>
          </cell>
          <cell r="L52">
            <v>1910.7</v>
          </cell>
          <cell r="M52">
            <v>2133.63</v>
          </cell>
        </row>
      </sheetData>
      <sheetData sheetId="15">
        <row r="48">
          <cell r="G48">
            <v>368.45</v>
          </cell>
          <cell r="H48">
            <v>2.91</v>
          </cell>
          <cell r="L48">
            <v>1937.08</v>
          </cell>
          <cell r="M48">
            <v>2308.44</v>
          </cell>
        </row>
        <row r="52">
          <cell r="G52">
            <v>225.01</v>
          </cell>
          <cell r="H52">
            <v>2.91</v>
          </cell>
          <cell r="L52">
            <v>1937.08</v>
          </cell>
          <cell r="M52">
            <v>2165</v>
          </cell>
        </row>
      </sheetData>
      <sheetData sheetId="18">
        <row r="48">
          <cell r="G48">
            <v>371.55</v>
          </cell>
          <cell r="H48">
            <v>2.85</v>
          </cell>
          <cell r="L48">
            <v>1953.34</v>
          </cell>
          <cell r="M48">
            <v>2327.74</v>
          </cell>
        </row>
        <row r="52">
          <cell r="G52">
            <v>225.01</v>
          </cell>
          <cell r="H52">
            <v>2.85</v>
          </cell>
          <cell r="L52">
            <v>1953.34</v>
          </cell>
          <cell r="M52">
            <v>2181.2</v>
          </cell>
        </row>
      </sheetData>
      <sheetData sheetId="20">
        <row r="48">
          <cell r="G48">
            <v>372.01</v>
          </cell>
          <cell r="H48">
            <v>2.91</v>
          </cell>
          <cell r="L48">
            <v>1955.76</v>
          </cell>
          <cell r="M48">
            <v>2330.68</v>
          </cell>
        </row>
        <row r="52">
          <cell r="G52">
            <v>225.01</v>
          </cell>
          <cell r="H52">
            <v>2.91</v>
          </cell>
          <cell r="L52">
            <v>1955.76</v>
          </cell>
          <cell r="M52">
            <v>2183.68</v>
          </cell>
        </row>
      </sheetData>
      <sheetData sheetId="23">
        <row r="48">
          <cell r="G48">
            <v>372.43</v>
          </cell>
          <cell r="H48">
            <v>2.91</v>
          </cell>
          <cell r="L48">
            <v>1957.97</v>
          </cell>
          <cell r="M48">
            <v>2333.31</v>
          </cell>
        </row>
        <row r="52">
          <cell r="G52">
            <v>225.01</v>
          </cell>
          <cell r="H52">
            <v>2.91</v>
          </cell>
          <cell r="L52">
            <v>1957.97</v>
          </cell>
          <cell r="M52">
            <v>2185.89</v>
          </cell>
        </row>
      </sheetData>
      <sheetData sheetId="26">
        <row r="48">
          <cell r="G48">
            <v>365.46</v>
          </cell>
          <cell r="H48">
            <v>2.7</v>
          </cell>
          <cell r="L48">
            <v>1921.33</v>
          </cell>
          <cell r="M48">
            <v>2289.49</v>
          </cell>
        </row>
        <row r="52">
          <cell r="G52">
            <v>225.01</v>
          </cell>
          <cell r="H52">
            <v>2.7</v>
          </cell>
          <cell r="L52">
            <v>1921.33</v>
          </cell>
          <cell r="M52">
            <v>2149.04</v>
          </cell>
        </row>
      </sheetData>
      <sheetData sheetId="29">
        <row r="48">
          <cell r="G48">
            <v>340.88</v>
          </cell>
          <cell r="H48">
            <v>2.82</v>
          </cell>
          <cell r="L48">
            <v>1792.14</v>
          </cell>
          <cell r="M48">
            <v>2135.84</v>
          </cell>
        </row>
        <row r="52">
          <cell r="G52">
            <v>225.01</v>
          </cell>
          <cell r="H52">
            <v>2.82</v>
          </cell>
          <cell r="L52">
            <v>1792.14</v>
          </cell>
          <cell r="M52">
            <v>2019.97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36.421875" style="0" customWidth="1"/>
    <col min="2" max="2" width="14.7109375" style="0" customWidth="1"/>
    <col min="3" max="3" width="19.00390625" style="0" customWidth="1"/>
    <col min="4" max="4" width="16.7109375" style="0" customWidth="1"/>
    <col min="5" max="5" width="20.421875" style="0" customWidth="1"/>
  </cols>
  <sheetData>
    <row r="1" spans="1:5" ht="35.25" customHeight="1">
      <c r="A1" s="8" t="s">
        <v>8</v>
      </c>
      <c r="B1" s="8"/>
      <c r="C1" s="8"/>
      <c r="D1" s="8"/>
      <c r="E1" s="8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ht="45" customHeight="1">
      <c r="A4" s="2" t="s">
        <v>5</v>
      </c>
      <c r="B4" s="3">
        <f>'[1]Январь'!$M$52</f>
        <v>2003.75</v>
      </c>
      <c r="C4" s="3">
        <f>'[1]Январь'!$L$52</f>
        <v>1780.95</v>
      </c>
      <c r="D4" s="3">
        <f>'[1]Январь'!$G$52</f>
        <v>219.89</v>
      </c>
      <c r="E4" s="3">
        <f>'[1]Январь'!$H$52</f>
        <v>2.91</v>
      </c>
    </row>
    <row r="5" spans="1:5" ht="39">
      <c r="A5" s="2" t="s">
        <v>6</v>
      </c>
      <c r="B5" s="3">
        <f>'[1]Январь'!$M$48</f>
        <v>2106.37</v>
      </c>
      <c r="C5" s="3">
        <f>'[1]Январь'!$L$48</f>
        <v>1780.95</v>
      </c>
      <c r="D5" s="3">
        <f>'[1]Январь'!$G$48</f>
        <v>322.51</v>
      </c>
      <c r="E5" s="3">
        <f>'[1]Январь'!$H$48</f>
        <v>2.91</v>
      </c>
    </row>
    <row r="7" ht="15">
      <c r="A7" t="s">
        <v>7</v>
      </c>
    </row>
    <row r="8" ht="15">
      <c r="A8" s="4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36.421875" style="0" customWidth="1"/>
    <col min="2" max="2" width="14.7109375" style="0" customWidth="1"/>
    <col min="3" max="3" width="19.00390625" style="0" customWidth="1"/>
    <col min="4" max="4" width="16.7109375" style="0" customWidth="1"/>
    <col min="5" max="5" width="20.421875" style="0" customWidth="1"/>
  </cols>
  <sheetData>
    <row r="1" spans="1:5" ht="35.25" customHeight="1">
      <c r="A1" s="8" t="s">
        <v>17</v>
      </c>
      <c r="B1" s="8"/>
      <c r="C1" s="8"/>
      <c r="D1" s="8"/>
      <c r="E1" s="8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7" ht="45" customHeight="1">
      <c r="A4" s="2" t="s">
        <v>5</v>
      </c>
      <c r="B4" s="3">
        <f>'[1]Октябрь'!$M$52</f>
        <v>2185.89</v>
      </c>
      <c r="C4" s="3">
        <f>'[1]Октябрь'!$L$52</f>
        <v>1957.97</v>
      </c>
      <c r="D4" s="3">
        <f>'[1]Октябрь'!$G$52</f>
        <v>225.01</v>
      </c>
      <c r="E4" s="3">
        <f>'[1]Октябрь'!$H$52</f>
        <v>2.91</v>
      </c>
      <c r="G4" s="5"/>
    </row>
    <row r="5" spans="1:8" ht="39">
      <c r="A5" s="2" t="s">
        <v>6</v>
      </c>
      <c r="B5" s="3">
        <f>'[1]Октябрь'!$M$48</f>
        <v>2333.31</v>
      </c>
      <c r="C5" s="3">
        <f>'[1]Октябрь'!$L$48</f>
        <v>1957.97</v>
      </c>
      <c r="D5" s="3">
        <f>'[1]Октябрь'!$G$48</f>
        <v>372.43</v>
      </c>
      <c r="E5" s="3">
        <f>'[1]Октябрь'!$H$48</f>
        <v>2.91</v>
      </c>
      <c r="G5" s="5"/>
      <c r="H5" s="5"/>
    </row>
    <row r="7" ht="15">
      <c r="A7" t="s">
        <v>7</v>
      </c>
    </row>
    <row r="8" spans="1:6" ht="15">
      <c r="A8" s="4"/>
      <c r="F8" s="5"/>
    </row>
    <row r="9" ht="15">
      <c r="F9" s="5"/>
    </row>
    <row r="10" spans="3:5" ht="15">
      <c r="C10" s="6"/>
      <c r="D10" s="7"/>
      <c r="E10" s="6"/>
    </row>
    <row r="11" spans="3:5" ht="15">
      <c r="C11" s="6"/>
      <c r="D11" s="7"/>
      <c r="E11" s="6"/>
    </row>
    <row r="12" spans="3:5" ht="15">
      <c r="C12" s="6"/>
      <c r="D12" s="6"/>
      <c r="E12" s="6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zoomScalePageLayoutView="0" workbookViewId="0" topLeftCell="A1">
      <selection activeCell="K6" sqref="K6"/>
    </sheetView>
  </sheetViews>
  <sheetFormatPr defaultColWidth="9.140625" defaultRowHeight="15"/>
  <cols>
    <col min="1" max="1" width="36.421875" style="0" customWidth="1"/>
    <col min="2" max="2" width="14.7109375" style="0" customWidth="1"/>
    <col min="3" max="3" width="19.00390625" style="0" customWidth="1"/>
    <col min="4" max="4" width="16.7109375" style="0" customWidth="1"/>
    <col min="5" max="5" width="20.421875" style="0" customWidth="1"/>
  </cols>
  <sheetData>
    <row r="1" spans="1:5" ht="35.25" customHeight="1">
      <c r="A1" s="8" t="s">
        <v>18</v>
      </c>
      <c r="B1" s="8"/>
      <c r="C1" s="8"/>
      <c r="D1" s="8"/>
      <c r="E1" s="8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9" ht="45" customHeight="1">
      <c r="A4" s="2" t="s">
        <v>5</v>
      </c>
      <c r="B4" s="3">
        <f>'[1]Ноябрь'!$M$52</f>
        <v>2149.04</v>
      </c>
      <c r="C4" s="3">
        <f>'[1]Ноябрь'!$L$52</f>
        <v>1921.33</v>
      </c>
      <c r="D4" s="3">
        <f>'[1]Ноябрь'!$G$52</f>
        <v>225.01</v>
      </c>
      <c r="E4" s="3">
        <f>'[1]Ноябрь'!$H$52</f>
        <v>2.7</v>
      </c>
      <c r="G4" s="5"/>
      <c r="I4" s="5"/>
    </row>
    <row r="5" spans="1:9" ht="39">
      <c r="A5" s="2" t="s">
        <v>6</v>
      </c>
      <c r="B5" s="3">
        <f>'[1]Ноябрь'!$M$48</f>
        <v>2289.49</v>
      </c>
      <c r="C5" s="3">
        <f>'[1]Ноябрь'!$L$48</f>
        <v>1921.33</v>
      </c>
      <c r="D5" s="3">
        <f>'[1]Ноябрь'!$G$48</f>
        <v>365.46</v>
      </c>
      <c r="E5" s="3">
        <f>'[1]Ноябрь'!$H$48</f>
        <v>2.7</v>
      </c>
      <c r="G5" s="5"/>
      <c r="H5" s="5"/>
      <c r="I5" s="5"/>
    </row>
    <row r="7" ht="15">
      <c r="A7" t="s">
        <v>7</v>
      </c>
    </row>
    <row r="8" spans="1:6" ht="15">
      <c r="A8" s="4"/>
      <c r="F8" s="5"/>
    </row>
    <row r="9" ht="15">
      <c r="F9" s="5"/>
    </row>
    <row r="10" spans="3:5" ht="15">
      <c r="C10" s="6"/>
      <c r="D10" s="7"/>
      <c r="E10" s="6"/>
    </row>
    <row r="11" spans="3:5" ht="15">
      <c r="C11" s="6"/>
      <c r="D11" s="7"/>
      <c r="E11" s="6"/>
    </row>
    <row r="12" spans="3:5" ht="15">
      <c r="C12" s="6"/>
      <c r="D12" s="6"/>
      <c r="E12" s="6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zoomScalePageLayoutView="0" workbookViewId="0" topLeftCell="A1">
      <selection activeCell="E13" sqref="E13"/>
    </sheetView>
  </sheetViews>
  <sheetFormatPr defaultColWidth="9.140625" defaultRowHeight="15"/>
  <cols>
    <col min="1" max="1" width="36.421875" style="0" customWidth="1"/>
    <col min="2" max="2" width="14.7109375" style="0" customWidth="1"/>
    <col min="3" max="3" width="19.00390625" style="0" customWidth="1"/>
    <col min="4" max="4" width="16.7109375" style="0" customWidth="1"/>
    <col min="5" max="5" width="20.421875" style="0" customWidth="1"/>
  </cols>
  <sheetData>
    <row r="1" spans="1:5" ht="35.25" customHeight="1">
      <c r="A1" s="8" t="s">
        <v>19</v>
      </c>
      <c r="B1" s="8"/>
      <c r="C1" s="8"/>
      <c r="D1" s="8"/>
      <c r="E1" s="8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9" ht="45" customHeight="1">
      <c r="A4" s="2" t="s">
        <v>5</v>
      </c>
      <c r="B4" s="3">
        <f>'[1]Декабрь'!$M$52</f>
        <v>2019.97</v>
      </c>
      <c r="C4" s="3">
        <f>'[1]Декабрь'!$L$52</f>
        <v>1792.14</v>
      </c>
      <c r="D4" s="3">
        <f>'[1]Декабрь'!$G$52</f>
        <v>225.01</v>
      </c>
      <c r="E4" s="3">
        <f>'[1]Декабрь'!$H$52</f>
        <v>2.82</v>
      </c>
      <c r="F4" s="5"/>
      <c r="G4" s="5"/>
      <c r="I4" s="5"/>
    </row>
    <row r="5" spans="1:9" ht="39">
      <c r="A5" s="2" t="s">
        <v>6</v>
      </c>
      <c r="B5" s="3">
        <f>'[1]Декабрь'!$M$48</f>
        <v>2135.84</v>
      </c>
      <c r="C5" s="3">
        <f>'[1]Декабрь'!$L$48</f>
        <v>1792.14</v>
      </c>
      <c r="D5" s="3">
        <f>'[1]Декабрь'!$G$48</f>
        <v>340.88</v>
      </c>
      <c r="E5" s="3">
        <f>'[1]Декабрь'!$H$48</f>
        <v>2.82</v>
      </c>
      <c r="F5" s="5"/>
      <c r="G5" s="5"/>
      <c r="H5" s="5"/>
      <c r="I5" s="5"/>
    </row>
    <row r="7" ht="15">
      <c r="A7" t="s">
        <v>7</v>
      </c>
    </row>
    <row r="8" spans="1:6" ht="15">
      <c r="A8" s="4"/>
      <c r="F8" s="5"/>
    </row>
    <row r="9" ht="15">
      <c r="F9" s="5"/>
    </row>
    <row r="10" spans="3:5" ht="15">
      <c r="C10" s="6"/>
      <c r="D10" s="7"/>
      <c r="E10" s="6"/>
    </row>
    <row r="11" spans="3:5" ht="15">
      <c r="C11" s="6"/>
      <c r="D11" s="7"/>
      <c r="E11" s="6"/>
    </row>
    <row r="12" spans="3:5" ht="15">
      <c r="C12" s="6"/>
      <c r="D12" s="6"/>
      <c r="E12" s="6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36.421875" style="0" customWidth="1"/>
    <col min="2" max="2" width="14.7109375" style="0" customWidth="1"/>
    <col min="3" max="3" width="19.00390625" style="0" customWidth="1"/>
    <col min="4" max="4" width="16.7109375" style="0" customWidth="1"/>
    <col min="5" max="5" width="20.421875" style="0" customWidth="1"/>
  </cols>
  <sheetData>
    <row r="1" spans="1:5" ht="35.25" customHeight="1">
      <c r="A1" s="8" t="s">
        <v>9</v>
      </c>
      <c r="B1" s="8"/>
      <c r="C1" s="8"/>
      <c r="D1" s="8"/>
      <c r="E1" s="8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7" ht="45" customHeight="1">
      <c r="A4" s="2" t="s">
        <v>5</v>
      </c>
      <c r="B4" s="3">
        <f>'[1]Февраль'!$M$52</f>
        <v>1938.2</v>
      </c>
      <c r="C4" s="3">
        <f>'[1]Февраль'!$L$52</f>
        <v>1715.39</v>
      </c>
      <c r="D4" s="3">
        <f>'[1]Февраль'!$G$52</f>
        <v>219.89</v>
      </c>
      <c r="E4" s="3">
        <f>'[1]Февраль'!$H$52</f>
        <v>2.92</v>
      </c>
      <c r="G4" s="5"/>
    </row>
    <row r="5" spans="1:7" ht="39">
      <c r="A5" s="2" t="s">
        <v>6</v>
      </c>
      <c r="B5" s="3">
        <f>'[1]Февраль'!$M$48</f>
        <v>2028.95</v>
      </c>
      <c r="C5" s="3">
        <f>'[1]Февраль'!$L$48</f>
        <v>1715.39</v>
      </c>
      <c r="D5" s="3">
        <f>'[1]Февраль'!$G$48</f>
        <v>310.64</v>
      </c>
      <c r="E5" s="3">
        <f>'[1]Февраль'!$H$48</f>
        <v>2.92</v>
      </c>
      <c r="G5" s="5"/>
    </row>
    <row r="7" ht="15">
      <c r="A7" t="s">
        <v>7</v>
      </c>
    </row>
    <row r="8" ht="15">
      <c r="A8" s="4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36.421875" style="0" customWidth="1"/>
    <col min="2" max="2" width="14.7109375" style="0" customWidth="1"/>
    <col min="3" max="3" width="19.00390625" style="0" customWidth="1"/>
    <col min="4" max="4" width="16.7109375" style="0" customWidth="1"/>
    <col min="5" max="5" width="20.421875" style="0" customWidth="1"/>
  </cols>
  <sheetData>
    <row r="1" spans="1:5" ht="35.25" customHeight="1">
      <c r="A1" s="8" t="s">
        <v>10</v>
      </c>
      <c r="B1" s="8"/>
      <c r="C1" s="8"/>
      <c r="D1" s="8"/>
      <c r="E1" s="8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7" ht="45" customHeight="1">
      <c r="A4" s="2" t="s">
        <v>5</v>
      </c>
      <c r="B4" s="3">
        <f>'[1]Март'!$M$52</f>
        <v>2063.66</v>
      </c>
      <c r="C4" s="3">
        <f>'[1]Март'!$L$52</f>
        <v>1840.71</v>
      </c>
      <c r="D4" s="3">
        <f>'[1]Март'!$G$52</f>
        <v>219.89</v>
      </c>
      <c r="E4" s="3">
        <f>'[1]Март'!$H$52</f>
        <v>3.056908391951108</v>
      </c>
      <c r="G4" s="5"/>
    </row>
    <row r="5" spans="1:7" ht="39">
      <c r="A5" s="2" t="s">
        <v>6</v>
      </c>
      <c r="B5" s="3">
        <f>'[1]Март'!$M$48</f>
        <v>2177.1</v>
      </c>
      <c r="C5" s="3">
        <f>'[1]Март'!$L$48</f>
        <v>1840.71</v>
      </c>
      <c r="D5" s="3">
        <f>'[1]Март'!$G$48</f>
        <v>333.33</v>
      </c>
      <c r="E5" s="3">
        <f>'[1]Март'!$H$48</f>
        <v>3.056908391951108</v>
      </c>
      <c r="G5" s="5"/>
    </row>
    <row r="7" ht="15">
      <c r="A7" t="s">
        <v>7</v>
      </c>
    </row>
    <row r="8" spans="1:6" ht="15">
      <c r="A8" s="4"/>
      <c r="F8" s="5"/>
    </row>
    <row r="9" ht="15">
      <c r="F9" s="5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36.421875" style="0" customWidth="1"/>
    <col min="2" max="2" width="14.7109375" style="0" customWidth="1"/>
    <col min="3" max="3" width="19.00390625" style="0" customWidth="1"/>
    <col min="4" max="4" width="16.7109375" style="0" customWidth="1"/>
    <col min="5" max="5" width="20.421875" style="0" customWidth="1"/>
  </cols>
  <sheetData>
    <row r="1" spans="1:5" ht="35.25" customHeight="1">
      <c r="A1" s="8" t="s">
        <v>11</v>
      </c>
      <c r="B1" s="8"/>
      <c r="C1" s="8"/>
      <c r="D1" s="8"/>
      <c r="E1" s="8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7" ht="45" customHeight="1">
      <c r="A4" s="2" t="s">
        <v>5</v>
      </c>
      <c r="B4" s="3">
        <f>'[1]Апрель'!$M$52</f>
        <v>1989.07</v>
      </c>
      <c r="C4" s="3">
        <f>'[1]Апрель'!$L$52</f>
        <v>1766.36</v>
      </c>
      <c r="D4" s="3">
        <f>'[1]Апрель'!$G$52</f>
        <v>219.89</v>
      </c>
      <c r="E4" s="3">
        <f>'[1]Апрель'!$H$52</f>
        <v>2.82</v>
      </c>
      <c r="G4" s="5"/>
    </row>
    <row r="5" spans="1:8" ht="39">
      <c r="A5" s="2" t="s">
        <v>6</v>
      </c>
      <c r="B5" s="3">
        <f>'[1]Апрель'!$M$48</f>
        <v>2089.05</v>
      </c>
      <c r="C5" s="3">
        <f>'[1]Апрель'!$L$48</f>
        <v>1766.36</v>
      </c>
      <c r="D5" s="3">
        <f>'[1]Апрель'!$G$48</f>
        <v>319.87</v>
      </c>
      <c r="E5" s="3">
        <f>'[1]Апрель'!$H$48</f>
        <v>2.82</v>
      </c>
      <c r="G5" s="5"/>
      <c r="H5" s="5"/>
    </row>
    <row r="7" ht="15">
      <c r="A7" t="s">
        <v>7</v>
      </c>
    </row>
    <row r="8" spans="1:6" ht="15">
      <c r="A8" s="4"/>
      <c r="F8" s="5"/>
    </row>
    <row r="9" ht="15">
      <c r="F9" s="5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36.421875" style="0" customWidth="1"/>
    <col min="2" max="2" width="14.7109375" style="0" customWidth="1"/>
    <col min="3" max="3" width="19.00390625" style="0" customWidth="1"/>
    <col min="4" max="4" width="16.7109375" style="0" customWidth="1"/>
    <col min="5" max="5" width="20.421875" style="0" customWidth="1"/>
  </cols>
  <sheetData>
    <row r="1" spans="1:5" ht="35.25" customHeight="1">
      <c r="A1" s="8" t="s">
        <v>12</v>
      </c>
      <c r="B1" s="8"/>
      <c r="C1" s="8"/>
      <c r="D1" s="8"/>
      <c r="E1" s="8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7" ht="45" customHeight="1">
      <c r="A4" s="2" t="s">
        <v>5</v>
      </c>
      <c r="B4" s="3">
        <f>'[1]Май'!$M$52</f>
        <v>2118.14</v>
      </c>
      <c r="C4" s="3">
        <f>'[1]Май'!$L$52</f>
        <v>1895.18</v>
      </c>
      <c r="D4" s="3">
        <f>'[1]Май'!$G$52</f>
        <v>219.89</v>
      </c>
      <c r="E4" s="3">
        <f>'[1]Май'!$H$48</f>
        <v>3.07</v>
      </c>
      <c r="G4" s="5"/>
    </row>
    <row r="5" spans="1:8" ht="39">
      <c r="A5" s="2" t="s">
        <v>6</v>
      </c>
      <c r="B5" s="3">
        <f>'[1]Май'!$M$48</f>
        <v>2241.45</v>
      </c>
      <c r="C5" s="3">
        <f>'[1]Май'!$L$48</f>
        <v>1895.18</v>
      </c>
      <c r="D5" s="3">
        <f>'[1]Май'!$G$48</f>
        <v>343.2</v>
      </c>
      <c r="E5" s="3">
        <f>'[1]Май'!$H$52</f>
        <v>3.07</v>
      </c>
      <c r="G5" s="5"/>
      <c r="H5" s="5"/>
    </row>
    <row r="7" ht="15">
      <c r="A7" t="s">
        <v>7</v>
      </c>
    </row>
    <row r="8" spans="1:6" ht="15">
      <c r="A8" s="4"/>
      <c r="F8" s="5"/>
    </row>
    <row r="9" ht="15">
      <c r="F9" s="5"/>
    </row>
    <row r="10" spans="3:5" ht="15">
      <c r="C10" s="6"/>
      <c r="D10" s="7"/>
      <c r="E10" s="6"/>
    </row>
    <row r="11" spans="3:5" ht="15">
      <c r="C11" s="6"/>
      <c r="D11" s="7"/>
      <c r="E11" s="6"/>
    </row>
    <row r="12" spans="3:5" ht="15">
      <c r="C12" s="6"/>
      <c r="D12" s="6"/>
      <c r="E12" s="6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36.421875" style="0" customWidth="1"/>
    <col min="2" max="2" width="14.7109375" style="0" customWidth="1"/>
    <col min="3" max="3" width="19.00390625" style="0" customWidth="1"/>
    <col min="4" max="4" width="16.7109375" style="0" customWidth="1"/>
    <col min="5" max="5" width="20.421875" style="0" customWidth="1"/>
  </cols>
  <sheetData>
    <row r="1" spans="1:5" ht="35.25" customHeight="1">
      <c r="A1" s="8" t="s">
        <v>13</v>
      </c>
      <c r="B1" s="8"/>
      <c r="C1" s="8"/>
      <c r="D1" s="8"/>
      <c r="E1" s="8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7" ht="45" customHeight="1">
      <c r="A4" s="2" t="s">
        <v>5</v>
      </c>
      <c r="B4" s="3">
        <f>'[1]Июнь'!$M$52</f>
        <v>2133.63</v>
      </c>
      <c r="C4" s="3">
        <f>'[1]Июнь'!$L$52</f>
        <v>1910.7</v>
      </c>
      <c r="D4" s="3">
        <f>'[1]Июнь'!$G$52</f>
        <v>219.89</v>
      </c>
      <c r="E4" s="3">
        <f>'[1]Июнь'!$H$52</f>
        <v>3.04</v>
      </c>
      <c r="G4" s="5"/>
    </row>
    <row r="5" spans="1:8" ht="39">
      <c r="A5" s="2" t="s">
        <v>6</v>
      </c>
      <c r="B5" s="3">
        <f>'[1]Июнь'!$M$48</f>
        <v>2259.75</v>
      </c>
      <c r="C5" s="3">
        <f>'[1]Июнь'!$L$48</f>
        <v>1910.7</v>
      </c>
      <c r="D5" s="3">
        <f>'[1]Июнь'!$G$48</f>
        <v>346.01</v>
      </c>
      <c r="E5" s="3">
        <f>'[1]Июнь'!$H$48</f>
        <v>3.04</v>
      </c>
      <c r="G5" s="5"/>
      <c r="H5" s="5"/>
    </row>
    <row r="7" ht="15">
      <c r="A7" t="s">
        <v>7</v>
      </c>
    </row>
    <row r="8" spans="1:6" ht="15">
      <c r="A8" s="4"/>
      <c r="F8" s="5"/>
    </row>
    <row r="9" ht="15">
      <c r="F9" s="5"/>
    </row>
    <row r="10" spans="3:5" ht="15">
      <c r="C10" s="6"/>
      <c r="D10" s="7"/>
      <c r="E10" s="6"/>
    </row>
    <row r="11" spans="3:5" ht="15">
      <c r="C11" s="6"/>
      <c r="D11" s="7"/>
      <c r="E11" s="6"/>
    </row>
    <row r="12" spans="3:5" ht="15">
      <c r="C12" s="6"/>
      <c r="D12" s="6"/>
      <c r="E12" s="6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zoomScalePageLayoutView="0" workbookViewId="0" topLeftCell="A1">
      <selection activeCell="K22" sqref="K22"/>
    </sheetView>
  </sheetViews>
  <sheetFormatPr defaultColWidth="9.140625" defaultRowHeight="15"/>
  <cols>
    <col min="1" max="1" width="36.421875" style="0" customWidth="1"/>
    <col min="2" max="2" width="14.7109375" style="0" customWidth="1"/>
    <col min="3" max="3" width="19.00390625" style="0" customWidth="1"/>
    <col min="4" max="4" width="16.7109375" style="0" customWidth="1"/>
    <col min="5" max="5" width="20.421875" style="0" customWidth="1"/>
  </cols>
  <sheetData>
    <row r="1" spans="1:5" ht="35.25" customHeight="1">
      <c r="A1" s="8" t="s">
        <v>14</v>
      </c>
      <c r="B1" s="8"/>
      <c r="C1" s="8"/>
      <c r="D1" s="8"/>
      <c r="E1" s="8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7" ht="45" customHeight="1">
      <c r="A4" s="2" t="s">
        <v>5</v>
      </c>
      <c r="B4" s="3">
        <f>'[1]Июль'!$M$52</f>
        <v>2165</v>
      </c>
      <c r="C4" s="3">
        <f>'[1]Июль'!$L$52</f>
        <v>1937.08</v>
      </c>
      <c r="D4" s="3">
        <f>'[1]Июль'!$G$52</f>
        <v>225.01</v>
      </c>
      <c r="E4" s="3">
        <f>'[1]Июль'!$H$52</f>
        <v>2.91</v>
      </c>
      <c r="G4" s="5"/>
    </row>
    <row r="5" spans="1:8" ht="39">
      <c r="A5" s="2" t="s">
        <v>6</v>
      </c>
      <c r="B5" s="3">
        <f>'[1]Июль'!$M$48</f>
        <v>2308.44</v>
      </c>
      <c r="C5" s="3">
        <f>'[1]Июль'!$L$48</f>
        <v>1937.08</v>
      </c>
      <c r="D5" s="3">
        <f>'[1]Июль'!$G$48</f>
        <v>368.45</v>
      </c>
      <c r="E5" s="3">
        <f>'[1]Июль'!$H$48</f>
        <v>2.91</v>
      </c>
      <c r="G5" s="5"/>
      <c r="H5" s="5"/>
    </row>
    <row r="7" ht="15">
      <c r="A7" t="s">
        <v>7</v>
      </c>
    </row>
    <row r="8" spans="1:6" ht="15">
      <c r="A8" s="4"/>
      <c r="F8" s="5"/>
    </row>
    <row r="9" ht="15">
      <c r="F9" s="5"/>
    </row>
    <row r="10" spans="3:5" ht="15">
      <c r="C10" s="6"/>
      <c r="D10" s="7"/>
      <c r="E10" s="6"/>
    </row>
    <row r="11" spans="3:5" ht="15">
      <c r="C11" s="6"/>
      <c r="D11" s="7"/>
      <c r="E11" s="6"/>
    </row>
    <row r="12" spans="3:5" ht="15">
      <c r="C12" s="6"/>
      <c r="D12" s="6"/>
      <c r="E12" s="6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36.421875" style="0" customWidth="1"/>
    <col min="2" max="2" width="14.7109375" style="0" customWidth="1"/>
    <col min="3" max="3" width="19.00390625" style="0" customWidth="1"/>
    <col min="4" max="4" width="16.7109375" style="0" customWidth="1"/>
    <col min="5" max="5" width="20.421875" style="0" customWidth="1"/>
  </cols>
  <sheetData>
    <row r="1" spans="1:5" ht="35.25" customHeight="1">
      <c r="A1" s="8" t="s">
        <v>15</v>
      </c>
      <c r="B1" s="8"/>
      <c r="C1" s="8"/>
      <c r="D1" s="8"/>
      <c r="E1" s="8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7" ht="45" customHeight="1">
      <c r="A4" s="2" t="s">
        <v>5</v>
      </c>
      <c r="B4" s="3">
        <f>'[1]Август'!$M$52</f>
        <v>2181.2</v>
      </c>
      <c r="C4" s="3">
        <f>'[1]Август'!$L$52</f>
        <v>1953.34</v>
      </c>
      <c r="D4" s="3">
        <f>'[1]Август'!$G$52</f>
        <v>225.01</v>
      </c>
      <c r="E4" s="3">
        <f>'[1]Август'!$H$52</f>
        <v>2.85</v>
      </c>
      <c r="G4" s="5"/>
    </row>
    <row r="5" spans="1:8" ht="39">
      <c r="A5" s="2" t="s">
        <v>6</v>
      </c>
      <c r="B5" s="3">
        <f>'[1]Август'!$M$48</f>
        <v>2327.74</v>
      </c>
      <c r="C5" s="3">
        <f>'[1]Август'!$L$48</f>
        <v>1953.34</v>
      </c>
      <c r="D5" s="3">
        <f>'[1]Август'!$G$48</f>
        <v>371.55</v>
      </c>
      <c r="E5" s="3">
        <f>'[1]Август'!$H$48</f>
        <v>2.85</v>
      </c>
      <c r="G5" s="5"/>
      <c r="H5" s="5"/>
    </row>
    <row r="7" ht="15">
      <c r="A7" t="s">
        <v>7</v>
      </c>
    </row>
    <row r="8" spans="1:6" ht="15">
      <c r="A8" s="4"/>
      <c r="F8" s="5"/>
    </row>
    <row r="9" ht="15">
      <c r="F9" s="5"/>
    </row>
    <row r="10" spans="3:5" ht="15">
      <c r="C10" s="6"/>
      <c r="D10" s="7"/>
      <c r="E10" s="6"/>
    </row>
    <row r="11" spans="3:5" ht="15">
      <c r="C11" s="6"/>
      <c r="D11" s="7"/>
      <c r="E11" s="6"/>
    </row>
    <row r="12" spans="3:5" ht="15">
      <c r="C12" s="6"/>
      <c r="D12" s="6"/>
      <c r="E12" s="6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36.421875" style="0" customWidth="1"/>
    <col min="2" max="2" width="14.7109375" style="0" customWidth="1"/>
    <col min="3" max="3" width="19.00390625" style="0" customWidth="1"/>
    <col min="4" max="4" width="16.7109375" style="0" customWidth="1"/>
    <col min="5" max="5" width="20.421875" style="0" customWidth="1"/>
  </cols>
  <sheetData>
    <row r="1" spans="1:5" ht="35.25" customHeight="1">
      <c r="A1" s="8" t="s">
        <v>16</v>
      </c>
      <c r="B1" s="8"/>
      <c r="C1" s="8"/>
      <c r="D1" s="8"/>
      <c r="E1" s="8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7" ht="45" customHeight="1">
      <c r="A4" s="2" t="s">
        <v>5</v>
      </c>
      <c r="B4" s="3">
        <f>'[1]Сентябрь'!$M$52</f>
        <v>2183.68</v>
      </c>
      <c r="C4" s="3">
        <f>'[1]Сентябрь'!$L$52</f>
        <v>1955.76</v>
      </c>
      <c r="D4" s="3">
        <f>'[1]Сентябрь'!$G$52</f>
        <v>225.01</v>
      </c>
      <c r="E4" s="3">
        <f>'[1]Сентябрь'!$H$52</f>
        <v>2.91</v>
      </c>
      <c r="G4" s="5"/>
    </row>
    <row r="5" spans="1:8" ht="39">
      <c r="A5" s="2" t="s">
        <v>6</v>
      </c>
      <c r="B5" s="3">
        <f>'[1]Сентябрь'!$M$48</f>
        <v>2330.68</v>
      </c>
      <c r="C5" s="3">
        <f>'[1]Сентябрь'!$L$48</f>
        <v>1955.76</v>
      </c>
      <c r="D5" s="3">
        <f>'[1]Сентябрь'!$G$48</f>
        <v>372.01</v>
      </c>
      <c r="E5" s="3">
        <f>'[1]Сентябрь'!$H$48</f>
        <v>2.91</v>
      </c>
      <c r="G5" s="5"/>
      <c r="H5" s="5"/>
    </row>
    <row r="7" ht="15">
      <c r="A7" t="s">
        <v>7</v>
      </c>
    </row>
    <row r="8" spans="1:6" ht="15">
      <c r="A8" s="4"/>
      <c r="F8" s="5"/>
    </row>
    <row r="9" ht="15">
      <c r="F9" s="5"/>
    </row>
    <row r="10" spans="3:5" ht="15">
      <c r="C10" s="6"/>
      <c r="D10" s="7"/>
      <c r="E10" s="6"/>
    </row>
    <row r="11" spans="3:5" ht="15">
      <c r="C11" s="6"/>
      <c r="D11" s="7"/>
      <c r="E11" s="6"/>
    </row>
    <row r="12" spans="3:5" ht="15">
      <c r="C12" s="6"/>
      <c r="D12" s="6"/>
      <c r="E12" s="6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Кочеваткина Е.А.</dc:creator>
  <cp:keywords/>
  <dc:description/>
  <cp:lastModifiedBy>Напалкова </cp:lastModifiedBy>
  <cp:lastPrinted>2015-07-23T13:05:33Z</cp:lastPrinted>
  <dcterms:created xsi:type="dcterms:W3CDTF">2013-02-12T05:13:12Z</dcterms:created>
  <dcterms:modified xsi:type="dcterms:W3CDTF">2017-01-11T12:35:49Z</dcterms:modified>
  <cp:category/>
  <cp:version/>
  <cp:contentType/>
  <cp:contentStatus/>
</cp:coreProperties>
</file>