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й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<sst xmlns="http://schemas.openxmlformats.org/spreadsheetml/2006/main" count="200" uniqueCount="48">
  <si>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</si>
  <si>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</si>
  <si>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</si>
  <si>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</si>
  <si>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</si>
  <si>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</si>
  <si>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</si>
  <si>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</si>
  <si>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</si>
  <si>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</si>
  <si>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</si>
  <si>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</si>
  <si>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</si>
  <si>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</si>
  <si>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</si>
  <si>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</si>
  <si>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</si>
  <si>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</si>
  <si>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</si>
  <si>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</si>
  <si>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</si>
  <si>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</si>
  <si>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</si>
  <si>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</si>
  <si>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</si>
  <si>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</si>
  <si>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</si>
  <si>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</si>
  <si>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</si>
  <si>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</si>
  <si>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</si>
  <si>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</si>
  <si>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</si>
  <si>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</si>
  <si>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</si>
  <si>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</si>
  <si>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</si>
  <si>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</si>
  <si>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</si>
  <si>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</si>
  <si>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</si>
  <si>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</si>
  <si>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</si>
  <si>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</si>
  <si>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</si>
  <si>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</si>
  <si>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1.1 Прогнозные нерегулируемые цены,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</si>
  <si>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2024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</si>
</sst>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Май прогноз"/>
      <sheetName val="Май прогноз1  "/>
    </sheetNames>
    <sheetDataSet>
      <sheetData sheetId="11">
        <row r="10">
          <cell r="H10">
            <v>4.620657936432032</v>
          </cell>
          <cell r="I10">
            <v>1630</v>
          </cell>
          <cell r="J10">
            <v>898187</v>
          </cell>
          <cell r="K10">
            <v>0.00148136407</v>
          </cell>
          <cell r="M10">
            <v>6219.890657936432</v>
          </cell>
        </row>
        <row r="11">
          <cell r="M11">
            <v>7538.752607877522</v>
          </cell>
        </row>
        <row r="12">
          <cell r="M12">
            <v>7878.642607877522</v>
          </cell>
        </row>
        <row r="13">
          <cell r="M13">
            <v>9015.83260787752</v>
          </cell>
        </row>
        <row r="20">
          <cell r="M20">
            <v>5625.462607877522</v>
          </cell>
        </row>
        <row r="21">
          <cell r="M21">
            <v>6944.322607877522</v>
          </cell>
        </row>
        <row r="22">
          <cell r="M22">
            <v>7284.212607877522</v>
          </cell>
        </row>
        <row r="23">
          <cell r="M23">
            <v>8421.40260787752</v>
          </cell>
        </row>
        <row r="25">
          <cell r="M25">
            <v>5568.922607877523</v>
          </cell>
        </row>
        <row r="26">
          <cell r="M26">
            <v>6887.7826078775215</v>
          </cell>
        </row>
        <row r="27">
          <cell r="M27">
            <v>7227.672607877522</v>
          </cell>
        </row>
        <row r="28">
          <cell r="M28">
            <v>8364.862607877523</v>
          </cell>
        </row>
        <row r="31">
          <cell r="M31">
            <v>3941.6126078775224</v>
          </cell>
        </row>
        <row r="48">
          <cell r="M48">
            <v>3347.182607877522</v>
          </cell>
        </row>
        <row r="50">
          <cell r="M50">
            <v>3290.642607877522</v>
          </cell>
        </row>
        <row r="52">
          <cell r="M52">
            <v>3800.4826078775222</v>
          </cell>
        </row>
        <row r="62">
          <cell r="M62">
            <v>11330.966913936432</v>
          </cell>
        </row>
        <row r="63">
          <cell r="M63">
            <v>6432.457429936432</v>
          </cell>
        </row>
        <row r="64">
          <cell r="M64">
            <v>4591.889711936433</v>
          </cell>
        </row>
        <row r="66">
          <cell r="M66">
            <v>12649.826913936431</v>
          </cell>
        </row>
        <row r="67">
          <cell r="M67">
            <v>7751.317429936432</v>
          </cell>
        </row>
        <row r="68">
          <cell r="M68">
            <v>5910.749711936432</v>
          </cell>
        </row>
        <row r="70">
          <cell r="M70">
            <v>12989.71691393643</v>
          </cell>
        </row>
        <row r="71">
          <cell r="M71">
            <v>8091.207429936432</v>
          </cell>
        </row>
        <row r="72">
          <cell r="M72">
            <v>6250.639711936432</v>
          </cell>
        </row>
        <row r="74">
          <cell r="M74">
            <v>14126.906913936431</v>
          </cell>
        </row>
        <row r="75">
          <cell r="M75">
            <v>9228.39742993643</v>
          </cell>
        </row>
        <row r="76">
          <cell r="M76">
            <v>7387.8297119364315</v>
          </cell>
        </row>
        <row r="96">
          <cell r="M96">
            <v>10736.536913936432</v>
          </cell>
        </row>
        <row r="97">
          <cell r="M97">
            <v>5838.027429936432</v>
          </cell>
        </row>
        <row r="98">
          <cell r="M98">
            <v>3997.4597119364325</v>
          </cell>
        </row>
        <row r="100">
          <cell r="M100">
            <v>12055.39691393643</v>
          </cell>
        </row>
        <row r="101">
          <cell r="M101">
            <v>7156.887429936432</v>
          </cell>
        </row>
        <row r="102">
          <cell r="M102">
            <v>5316.319711936432</v>
          </cell>
        </row>
        <row r="104">
          <cell r="M104">
            <v>12395.28691393643</v>
          </cell>
        </row>
        <row r="105">
          <cell r="M105">
            <v>7496.777429936432</v>
          </cell>
        </row>
        <row r="106">
          <cell r="M106">
            <v>5656.209711936432</v>
          </cell>
        </row>
        <row r="108">
          <cell r="M108">
            <v>13532.47691393643</v>
          </cell>
        </row>
        <row r="109">
          <cell r="M109">
            <v>8633.96742993643</v>
          </cell>
        </row>
        <row r="110">
          <cell r="M110">
            <v>6793.399711936431</v>
          </cell>
        </row>
        <row r="113">
          <cell r="M113">
            <v>10679.996913936431</v>
          </cell>
        </row>
        <row r="114">
          <cell r="M114">
            <v>5781.487429936433</v>
          </cell>
        </row>
        <row r="115">
          <cell r="M115">
            <v>3940.9197119364326</v>
          </cell>
        </row>
        <row r="117">
          <cell r="M117">
            <v>11998.856913936432</v>
          </cell>
        </row>
        <row r="118">
          <cell r="M118">
            <v>7100.347429936432</v>
          </cell>
        </row>
        <row r="119">
          <cell r="M119">
            <v>5259.779711936432</v>
          </cell>
        </row>
        <row r="121">
          <cell r="M121">
            <v>12338.746913936431</v>
          </cell>
        </row>
        <row r="122">
          <cell r="M122">
            <v>7440.237429936432</v>
          </cell>
        </row>
        <row r="123">
          <cell r="M123">
            <v>5599.669711936432</v>
          </cell>
        </row>
        <row r="125">
          <cell r="M125">
            <v>13475.936913936432</v>
          </cell>
        </row>
        <row r="126">
          <cell r="M126">
            <v>8577.427429936433</v>
          </cell>
        </row>
        <row r="127">
          <cell r="M127">
            <v>6736.859711936432</v>
          </cell>
        </row>
        <row r="131">
          <cell r="M131">
            <v>898187</v>
          </cell>
        </row>
        <row r="136">
          <cell r="M136">
            <v>4889.350657936433</v>
          </cell>
        </row>
        <row r="137">
          <cell r="M137">
            <v>6208.210657936432</v>
          </cell>
        </row>
        <row r="138">
          <cell r="M138">
            <v>6548.100657936432</v>
          </cell>
        </row>
        <row r="139">
          <cell r="M139">
            <v>7685.290657936432</v>
          </cell>
        </row>
        <row r="158">
          <cell r="M158">
            <v>4294.920657936433</v>
          </cell>
        </row>
        <row r="159">
          <cell r="M159">
            <v>5613.780657936431</v>
          </cell>
        </row>
        <row r="160">
          <cell r="M160">
            <v>5953.670657936432</v>
          </cell>
        </row>
        <row r="161">
          <cell r="M161">
            <v>7090.860657936431</v>
          </cell>
        </row>
        <row r="169">
          <cell r="M169">
            <v>4238.380657936432</v>
          </cell>
        </row>
        <row r="170">
          <cell r="M170">
            <v>5557.240657936432</v>
          </cell>
        </row>
        <row r="171">
          <cell r="M171">
            <v>5897.130657936432</v>
          </cell>
        </row>
        <row r="172">
          <cell r="M172">
            <v>7034.320657936432</v>
          </cell>
        </row>
        <row r="176">
          <cell r="M176">
            <v>898187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2796.7406579364324</v>
          </cell>
        </row>
        <row r="184">
          <cell r="M184">
            <v>3007.750657936432</v>
          </cell>
        </row>
        <row r="185">
          <cell r="M185">
            <v>3146.080657936432</v>
          </cell>
        </row>
        <row r="186">
          <cell r="M186">
            <v>3779.530657936432</v>
          </cell>
        </row>
        <row r="209">
          <cell r="M209">
            <v>2202.310657936432</v>
          </cell>
        </row>
        <row r="210">
          <cell r="M210">
            <v>2413.3206579364323</v>
          </cell>
        </row>
        <row r="211">
          <cell r="M211">
            <v>2551.6506579364323</v>
          </cell>
        </row>
        <row r="212">
          <cell r="M212">
            <v>3185.100657936432</v>
          </cell>
        </row>
        <row r="222">
          <cell r="M222">
            <v>2145.770657936432</v>
          </cell>
        </row>
        <row r="223">
          <cell r="M223">
            <v>2356.7806579364324</v>
          </cell>
        </row>
        <row r="224">
          <cell r="M224">
            <v>2495.1106579364323</v>
          </cell>
        </row>
        <row r="225">
          <cell r="M225">
            <v>3128.560657936432</v>
          </cell>
        </row>
        <row r="233">
          <cell r="M233">
            <v>2611.0706579364323</v>
          </cell>
        </row>
        <row r="247">
          <cell r="M247">
            <v>2016.640657936432</v>
          </cell>
        </row>
        <row r="254">
          <cell r="M254">
            <v>1960.100657936432</v>
          </cell>
        </row>
        <row r="264">
          <cell r="M264">
            <v>2611.0706579364323</v>
          </cell>
        </row>
        <row r="282">
          <cell r="M282">
            <v>2016.640657936432</v>
          </cell>
        </row>
        <row r="291">
          <cell r="M291">
            <v>1960.100657936432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2319,31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19">
      <selection activeCell="A11" sqref="A11:B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46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41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'[1]Май прогноз'!$M$10</f>
        <v>6219.890657936432</v>
      </c>
      <c r="B11" s="94"/>
      <c r="C11" s="95">
        <f>'[1]Май прогноз'!$M$11</f>
        <v>7538.752607877522</v>
      </c>
      <c r="D11" s="94"/>
      <c r="E11" s="95">
        <f>'[1]Май прогноз'!$M$12</f>
        <v>7878.642607877522</v>
      </c>
      <c r="F11" s="94"/>
      <c r="G11" s="7">
        <f>'[1]Май прогноз'!$M$13</f>
        <v>9015.83260787752</v>
      </c>
    </row>
    <row r="12" spans="1:7" ht="15" hidden="1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 hidden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 hidden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hidden="1" thickBot="1">
      <c r="A15" s="93">
        <f>'[1]Май прогноз'!$M$20</f>
        <v>5625.462607877522</v>
      </c>
      <c r="B15" s="94"/>
      <c r="C15" s="95">
        <f>'[1]Май прогноз'!$M$21</f>
        <v>6944.322607877522</v>
      </c>
      <c r="D15" s="94"/>
      <c r="E15" s="95">
        <f>'[1]Май прогноз'!$M$22</f>
        <v>7284.212607877522</v>
      </c>
      <c r="F15" s="94"/>
      <c r="G15" s="7">
        <f>'[1]Май прогноз'!$M$23</f>
        <v>8421.40260787752</v>
      </c>
    </row>
    <row r="16" spans="1:7" ht="15" hidden="1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 hidden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 hidden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hidden="1" thickBot="1">
      <c r="A19" s="93">
        <f>'[1]Май прогноз'!$M$25</f>
        <v>5568.922607877523</v>
      </c>
      <c r="B19" s="94"/>
      <c r="C19" s="95">
        <f>'[1]Май прогноз'!$M$26</f>
        <v>6887.7826078775215</v>
      </c>
      <c r="D19" s="94"/>
      <c r="E19" s="95">
        <f>'[1]Май прогноз'!$M$27</f>
        <v>7227.672607877522</v>
      </c>
      <c r="F19" s="94"/>
      <c r="G19" s="7">
        <f>'[1]Май прогноз'!$M$28</f>
        <v>8364.862607877523</v>
      </c>
    </row>
    <row r="20" spans="1:8" ht="27.75" customHeight="1">
      <c r="A20" s="92" t="s">
        <v>40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41</v>
      </c>
      <c r="B21" s="65"/>
      <c r="C21" s="65"/>
      <c r="D21" s="65"/>
      <c r="E21" s="65"/>
      <c r="F21" s="65"/>
      <c r="G21" s="65"/>
      <c r="H21" s="5"/>
    </row>
    <row r="22" spans="1:7" ht="15.75" customHeight="1" thickBot="1">
      <c r="A22" s="106">
        <f>'[1]Май прогноз'!$M$31</f>
        <v>3941.6126078775224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'[1]Май прогноз'!$M$48</f>
        <v>3347.182607877522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'[1]Май прогноз'!$M$50</f>
        <v>3290.642607877522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27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'[1]Май прогноз'!$M$52</f>
        <v>3800.4826078775222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28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41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'[1]Май прогноз'!M62</f>
        <v>11330.966913936432</v>
      </c>
      <c r="E37" s="12">
        <f>'[1]Май прогноз'!M66</f>
        <v>12649.826913936431</v>
      </c>
      <c r="F37" s="12">
        <f>'[1]Май прогноз'!M70</f>
        <v>12989.71691393643</v>
      </c>
      <c r="G37" s="13">
        <f>'[1]Май прогноз'!M74</f>
        <v>14126.906913936431</v>
      </c>
    </row>
    <row r="38" spans="1:7" ht="15">
      <c r="A38" s="54" t="s">
        <v>13</v>
      </c>
      <c r="B38" s="60"/>
      <c r="C38" s="60"/>
      <c r="D38" s="30">
        <f>'[1]Май прогноз'!M63</f>
        <v>6432.457429936432</v>
      </c>
      <c r="E38" s="12">
        <f>'[1]Май прогноз'!M67</f>
        <v>7751.317429936432</v>
      </c>
      <c r="F38" s="12">
        <f>'[1]Май прогноз'!M71</f>
        <v>8091.207429936432</v>
      </c>
      <c r="G38" s="13">
        <f>'[1]Май прогноз'!M75</f>
        <v>9228.39742993643</v>
      </c>
    </row>
    <row r="39" spans="1:7" ht="15.75" thickBot="1">
      <c r="A39" s="48" t="s">
        <v>14</v>
      </c>
      <c r="B39" s="49"/>
      <c r="C39" s="49"/>
      <c r="D39" s="31">
        <f>'[1]Май прогноз'!M64</f>
        <v>4591.889711936433</v>
      </c>
      <c r="E39" s="14">
        <f>'[1]Май прогноз'!M68</f>
        <v>5910.749711936432</v>
      </c>
      <c r="F39" s="14">
        <f>'[1]Май прогноз'!M72</f>
        <v>6250.639711936432</v>
      </c>
      <c r="G39" s="15">
        <f>'[1]Май прогноз'!M76</f>
        <v>7387.8297119364315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'[1]Май прогноз'!M96</f>
        <v>10736.536913936432</v>
      </c>
      <c r="E43" s="12">
        <f>'[1]Май прогноз'!M100</f>
        <v>12055.39691393643</v>
      </c>
      <c r="F43" s="12">
        <f>'[1]Май прогноз'!M104</f>
        <v>12395.28691393643</v>
      </c>
      <c r="G43" s="13">
        <f>'[1]Май прогноз'!M108</f>
        <v>13532.47691393643</v>
      </c>
    </row>
    <row r="44" spans="1:7" ht="15">
      <c r="A44" s="54" t="s">
        <v>13</v>
      </c>
      <c r="B44" s="60"/>
      <c r="C44" s="60"/>
      <c r="D44" s="30">
        <f>'[1]Май прогноз'!M97</f>
        <v>5838.027429936432</v>
      </c>
      <c r="E44" s="12">
        <f>'[1]Май прогноз'!M101</f>
        <v>7156.887429936432</v>
      </c>
      <c r="F44" s="12">
        <f>'[1]Май прогноз'!M105</f>
        <v>7496.777429936432</v>
      </c>
      <c r="G44" s="13">
        <f>'[1]Май прогноз'!M109</f>
        <v>8633.96742993643</v>
      </c>
    </row>
    <row r="45" spans="1:7" ht="15.75" thickBot="1">
      <c r="A45" s="48" t="s">
        <v>14</v>
      </c>
      <c r="B45" s="49"/>
      <c r="C45" s="49"/>
      <c r="D45" s="31">
        <f>'[1]Май прогноз'!M98</f>
        <v>3997.4597119364325</v>
      </c>
      <c r="E45" s="14">
        <f>'[1]Май прогноз'!M102</f>
        <v>5316.319711936432</v>
      </c>
      <c r="F45" s="14">
        <f>'[1]Май прогноз'!M106</f>
        <v>5656.209711936432</v>
      </c>
      <c r="G45" s="15">
        <f>'[1]Май прогноз'!M110</f>
        <v>6793.399711936431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'[1]Май прогноз'!M113</f>
        <v>10679.996913936431</v>
      </c>
      <c r="E49" s="12">
        <f>'[1]Май прогноз'!M117</f>
        <v>11998.856913936432</v>
      </c>
      <c r="F49" s="12">
        <f>'[1]Май прогноз'!M121</f>
        <v>12338.746913936431</v>
      </c>
      <c r="G49" s="13">
        <f>'[1]Май прогноз'!M125</f>
        <v>13475.936913936432</v>
      </c>
    </row>
    <row r="50" spans="1:7" ht="15">
      <c r="A50" s="54" t="s">
        <v>13</v>
      </c>
      <c r="B50" s="60"/>
      <c r="C50" s="60"/>
      <c r="D50" s="30">
        <f>'[1]Май прогноз'!M114</f>
        <v>5781.487429936433</v>
      </c>
      <c r="E50" s="12">
        <f>'[1]Май прогноз'!M118</f>
        <v>7100.347429936432</v>
      </c>
      <c r="F50" s="12">
        <f>'[1]Май прогноз'!M122</f>
        <v>7440.237429936432</v>
      </c>
      <c r="G50" s="13">
        <f>'[1]Май прогноз'!M126</f>
        <v>8577.427429936433</v>
      </c>
    </row>
    <row r="51" spans="1:7" ht="15.75" thickBot="1">
      <c r="A51" s="48" t="s">
        <v>14</v>
      </c>
      <c r="B51" s="49"/>
      <c r="C51" s="49"/>
      <c r="D51" s="31">
        <f>'[1]Май прогноз'!M115</f>
        <v>3940.9197119364326</v>
      </c>
      <c r="E51" s="14">
        <f>'[1]Май прогноз'!M119</f>
        <v>5259.779711936432</v>
      </c>
      <c r="F51" s="14">
        <f>'[1]Май прогноз'!M123</f>
        <v>5599.669711936432</v>
      </c>
      <c r="G51" s="15">
        <f>'[1]Май прогноз'!M127</f>
        <v>6736.859711936432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29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41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31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'[1]Май прогноз'!$M$131</f>
        <v>898187</v>
      </c>
      <c r="E59" s="12">
        <f>'[1]Май прогноз'!$M$131</f>
        <v>898187</v>
      </c>
      <c r="F59" s="12">
        <f>'[1]Май прогноз'!$M$131</f>
        <v>898187</v>
      </c>
      <c r="G59" s="12">
        <f>'[1]Май прогноз'!$M$131</f>
        <v>898187</v>
      </c>
    </row>
    <row r="60" spans="1:7" ht="15.75" thickBot="1">
      <c r="A60" s="48" t="s">
        <v>19</v>
      </c>
      <c r="B60" s="49"/>
      <c r="C60" s="50"/>
      <c r="D60" s="14">
        <f>'[1]Май прогноз'!$M$136</f>
        <v>4889.350657936433</v>
      </c>
      <c r="E60" s="14">
        <f>'[1]Май прогноз'!$M$137</f>
        <v>6208.210657936432</v>
      </c>
      <c r="F60" s="14">
        <f>'[1]Май прогноз'!$M$138</f>
        <v>6548.100657936432</v>
      </c>
      <c r="G60" s="15">
        <f>'[1]Май прогноз'!$M$139</f>
        <v>7685.290657936432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31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898187</v>
      </c>
      <c r="E64" s="12">
        <f>E59</f>
        <v>898187</v>
      </c>
      <c r="F64" s="12">
        <f>F59</f>
        <v>898187</v>
      </c>
      <c r="G64" s="12">
        <f>G59</f>
        <v>898187</v>
      </c>
    </row>
    <row r="65" spans="1:7" ht="15.75" customHeight="1" thickBot="1">
      <c r="A65" s="48" t="s">
        <v>19</v>
      </c>
      <c r="B65" s="49"/>
      <c r="C65" s="50"/>
      <c r="D65" s="14">
        <f>'[1]Май прогноз'!$M$158</f>
        <v>4294.920657936433</v>
      </c>
      <c r="E65" s="14">
        <f>'[1]Май прогноз'!$M$159</f>
        <v>5613.780657936431</v>
      </c>
      <c r="F65" s="14">
        <f>'[1]Май прогноз'!$M$160</f>
        <v>5953.670657936432</v>
      </c>
      <c r="G65" s="15">
        <f>'[1]Май прогноз'!$M$161</f>
        <v>7090.860657936431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31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898187</v>
      </c>
      <c r="E69" s="12">
        <f>E64</f>
        <v>898187</v>
      </c>
      <c r="F69" s="12">
        <f>F64</f>
        <v>898187</v>
      </c>
      <c r="G69" s="12">
        <f>G64</f>
        <v>898187</v>
      </c>
    </row>
    <row r="70" spans="1:7" ht="15.75" customHeight="1" thickBot="1">
      <c r="A70" s="48" t="s">
        <v>19</v>
      </c>
      <c r="B70" s="49"/>
      <c r="C70" s="50"/>
      <c r="D70" s="14">
        <f>'[1]Май прогноз'!$M$169</f>
        <v>4238.380657936432</v>
      </c>
      <c r="E70" s="14">
        <f>'[1]Май прогноз'!$M$170</f>
        <v>5557.240657936432</v>
      </c>
      <c r="F70" s="14">
        <f>'[1]Май прогноз'!$M$171</f>
        <v>5897.130657936432</v>
      </c>
      <c r="G70" s="15">
        <f>'[1]Май прогноз'!$M$172</f>
        <v>7034.320657936432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30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41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31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'[1]Май прогноз'!$M$176</f>
        <v>898187</v>
      </c>
      <c r="E78" s="12">
        <f>'[1]Май прогноз'!$M$176</f>
        <v>898187</v>
      </c>
      <c r="F78" s="12">
        <f>'[1]Май прогноз'!$M$176</f>
        <v>898187</v>
      </c>
      <c r="G78" s="12">
        <f>'[1]Май прогноз'!$M$176</f>
        <v>898187</v>
      </c>
    </row>
    <row r="79" spans="1:7" ht="15">
      <c r="A79" s="54" t="s">
        <v>21</v>
      </c>
      <c r="B79" s="60"/>
      <c r="C79" s="61"/>
      <c r="D79" s="12">
        <f>'[1]Май прогноз'!$M$178</f>
        <v>1267209.01</v>
      </c>
      <c r="E79" s="12">
        <f>'[1]Май прогноз'!$M$179</f>
        <v>1273240.69</v>
      </c>
      <c r="F79" s="12">
        <f>'[1]Май прогноз'!$M$180</f>
        <v>1440819.73</v>
      </c>
      <c r="G79" s="12">
        <f>'[1]Май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'[1]Май прогноз'!$M$183</f>
        <v>2796.7406579364324</v>
      </c>
      <c r="E80" s="14">
        <f>'[1]Май прогноз'!$M$184</f>
        <v>3007.750657936432</v>
      </c>
      <c r="F80" s="14">
        <f>'[1]Май прогноз'!$M$185</f>
        <v>3146.080657936432</v>
      </c>
      <c r="G80" s="15">
        <f>'[1]Май прогноз'!$M$186</f>
        <v>3779.530657936432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31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898187</v>
      </c>
      <c r="E84" s="12">
        <f t="shared" si="0"/>
        <v>898187</v>
      </c>
      <c r="F84" s="12">
        <f t="shared" si="0"/>
        <v>898187</v>
      </c>
      <c r="G84" s="12">
        <f t="shared" si="0"/>
        <v>898187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'[1]Май прогноз'!$M$209</f>
        <v>2202.310657936432</v>
      </c>
      <c r="E86" s="14">
        <f>'[1]Май прогноз'!$M$210</f>
        <v>2413.3206579364323</v>
      </c>
      <c r="F86" s="14">
        <f>'[1]Май прогноз'!$M$211</f>
        <v>2551.6506579364323</v>
      </c>
      <c r="G86" s="15">
        <f>'[1]Май прогноз'!$M$212</f>
        <v>3185.100657936432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31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898187</v>
      </c>
      <c r="E90" s="12">
        <f t="shared" si="1"/>
        <v>898187</v>
      </c>
      <c r="F90" s="12">
        <f t="shared" si="1"/>
        <v>898187</v>
      </c>
      <c r="G90" s="12">
        <f t="shared" si="1"/>
        <v>898187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'[1]Май прогноз'!$M$222</f>
        <v>2145.770657936432</v>
      </c>
      <c r="E92" s="14">
        <f>'[1]Май прогноз'!$M$223</f>
        <v>2356.7806579364324</v>
      </c>
      <c r="F92" s="14">
        <f>'[1]Май прогноз'!$M$224</f>
        <v>2495.1106579364323</v>
      </c>
      <c r="G92" s="15">
        <f>'[1]Май прогноз'!$M$225</f>
        <v>3128.560657936432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32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41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31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898187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'[1]Май прогноз'!$M$233</f>
        <v>2611.0706579364323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31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898187</v>
      </c>
      <c r="E104" s="58">
        <f>D104</f>
        <v>898187</v>
      </c>
      <c r="F104" s="58">
        <f>D104</f>
        <v>898187</v>
      </c>
      <c r="G104" s="59">
        <f>D104</f>
        <v>898187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'[1]Май прогноз'!$M$247</f>
        <v>2016.640657936432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31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898187</v>
      </c>
      <c r="E110" s="58">
        <f>D110</f>
        <v>898187</v>
      </c>
      <c r="F110" s="58">
        <f>D110</f>
        <v>898187</v>
      </c>
      <c r="G110" s="59">
        <f>D110</f>
        <v>898187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'[1]Май прогноз'!$M$254</f>
        <v>1960.100657936432</v>
      </c>
      <c r="E112" s="52"/>
      <c r="F112" s="52"/>
      <c r="G112" s="53"/>
    </row>
    <row r="113" spans="1:7" ht="31.5" customHeight="1">
      <c r="A113" s="90" t="s">
        <v>35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41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31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898187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'[1]Май прогноз'!$D$438</f>
        <v>256086.62</v>
      </c>
      <c r="E118" s="58"/>
      <c r="F118" s="58"/>
      <c r="G118" s="59"/>
    </row>
    <row r="119" spans="1:7" ht="47.25" customHeight="1">
      <c r="A119" s="54" t="s">
        <v>37</v>
      </c>
      <c r="B119" s="55"/>
      <c r="C119" s="56"/>
      <c r="D119" s="57" t="str">
        <f>'[1]Май прогноз'!$E$438</f>
        <v>2319,31</v>
      </c>
      <c r="E119" s="75"/>
      <c r="F119" s="75"/>
      <c r="G119" s="76"/>
    </row>
    <row r="120" spans="1:7" ht="32.25" customHeight="1" thickBot="1">
      <c r="A120" s="48" t="s">
        <v>36</v>
      </c>
      <c r="B120" s="49"/>
      <c r="C120" s="50"/>
      <c r="D120" s="51">
        <f>'[1]Май прогноз'!$M$264</f>
        <v>2611.0706579364323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31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898187</v>
      </c>
      <c r="E124" s="58">
        <f>D124</f>
        <v>898187</v>
      </c>
      <c r="F124" s="58">
        <f>D124</f>
        <v>898187</v>
      </c>
      <c r="G124" s="59">
        <f>D124</f>
        <v>898187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37</v>
      </c>
      <c r="B126" s="55"/>
      <c r="C126" s="56"/>
      <c r="D126" s="57" t="str">
        <f>D119</f>
        <v>2319,31</v>
      </c>
      <c r="E126" s="58" t="str">
        <f>D126</f>
        <v>2319,31</v>
      </c>
      <c r="F126" s="58" t="str">
        <f>D126</f>
        <v>2319,31</v>
      </c>
      <c r="G126" s="59" t="str">
        <f>D126</f>
        <v>2319,31</v>
      </c>
    </row>
    <row r="127" spans="1:7" ht="32.25" customHeight="1" thickBot="1">
      <c r="A127" s="48" t="s">
        <v>36</v>
      </c>
      <c r="B127" s="49"/>
      <c r="C127" s="50"/>
      <c r="D127" s="51">
        <f>'[1]Май прогноз'!$M$282</f>
        <v>2016.640657936432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31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898187</v>
      </c>
      <c r="E131" s="58">
        <f>D131</f>
        <v>898187</v>
      </c>
      <c r="F131" s="58">
        <f>D131</f>
        <v>898187</v>
      </c>
      <c r="G131" s="59">
        <f>D131</f>
        <v>898187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37</v>
      </c>
      <c r="B133" s="55"/>
      <c r="C133" s="56"/>
      <c r="D133" s="57" t="str">
        <f>D126</f>
        <v>2319,31</v>
      </c>
      <c r="E133" s="58" t="str">
        <f>D133</f>
        <v>2319,31</v>
      </c>
      <c r="F133" s="58" t="str">
        <f>D133</f>
        <v>2319,31</v>
      </c>
      <c r="G133" s="59" t="str">
        <f>D133</f>
        <v>2319,31</v>
      </c>
    </row>
    <row r="134" spans="1:7" ht="32.25" customHeight="1" thickBot="1">
      <c r="A134" s="48" t="s">
        <v>36</v>
      </c>
      <c r="B134" s="49"/>
      <c r="C134" s="50"/>
      <c r="D134" s="51">
        <f>'[1]Май прогноз'!$M$291</f>
        <v>1960.100657936432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33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'[1]Май прогноз'!$D$426</f>
        <v>2278.28</v>
      </c>
      <c r="E140" s="27">
        <f>'[1]Май прогноз'!$D$427</f>
        <v>3597.14</v>
      </c>
      <c r="F140" s="27">
        <f>'[1]Май прогноз'!$D$428</f>
        <v>3937.03</v>
      </c>
      <c r="G140" s="28">
        <f>'[1]Май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'[1]Май прогноз'!$E$432</f>
        <v>185.67</v>
      </c>
      <c r="E141" s="20">
        <f>'[1]Май прогноз'!$E$433</f>
        <v>396.68</v>
      </c>
      <c r="F141" s="20">
        <f>'[1]Май прогноз'!$E$434</f>
        <v>535.01</v>
      </c>
      <c r="G141" s="21">
        <f>'[1]Май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'[1]Май прогноз'!$D$432</f>
        <v>1267209.01</v>
      </c>
      <c r="E142" s="20">
        <f>'[1]Май прогноз'!$D$433</f>
        <v>1273240.69</v>
      </c>
      <c r="F142" s="20">
        <f>'[1]Май прогноз'!$D$434</f>
        <v>1440819.73</v>
      </c>
      <c r="G142" s="21">
        <f>'[1]Май прогноз'!$D$435</f>
        <v>1538230.45</v>
      </c>
    </row>
    <row r="143" spans="1:7" s="18" customFormat="1" ht="40.5" customHeight="1">
      <c r="A143" s="62" t="s">
        <v>38</v>
      </c>
      <c r="B143" s="63"/>
      <c r="C143" s="64"/>
      <c r="D143" s="19" t="str">
        <f>'[1]Май прогноз'!$E$438</f>
        <v>2319,31</v>
      </c>
      <c r="E143" s="20"/>
      <c r="F143" s="20"/>
      <c r="G143" s="21"/>
    </row>
    <row r="144" spans="1:7" s="18" customFormat="1" ht="26.25" customHeight="1">
      <c r="A144" s="62" t="s">
        <v>39</v>
      </c>
      <c r="B144" s="63"/>
      <c r="C144" s="64"/>
      <c r="D144" s="19">
        <f>'[1]Май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45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42</v>
      </c>
      <c r="B146" s="36"/>
      <c r="C146" s="36"/>
      <c r="D146" s="42">
        <f>'[1]Май прогноз'!$H$433</f>
        <v>976.45</v>
      </c>
      <c r="E146" s="43"/>
      <c r="F146" s="43"/>
      <c r="G146" s="44"/>
    </row>
    <row r="147" spans="1:7" s="18" customFormat="1" ht="17.25" customHeight="1">
      <c r="A147" s="37" t="s">
        <v>43</v>
      </c>
      <c r="B147" s="38"/>
      <c r="C147" s="38"/>
      <c r="D147" s="45">
        <f>'[1]Май прогноз'!$H$434</f>
        <v>382.02</v>
      </c>
      <c r="E147" s="46"/>
      <c r="F147" s="46"/>
      <c r="G147" s="47"/>
    </row>
    <row r="148" spans="1:7" s="18" customFormat="1" ht="17.25" customHeight="1">
      <c r="A148" s="37" t="s">
        <v>44</v>
      </c>
      <c r="B148" s="38"/>
      <c r="C148" s="38"/>
      <c r="D148" s="45">
        <f>'[1]Май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'[1]Май прогноз'!$H$10</f>
        <v>4.620657936432032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'[1]Май прогноз'!$I$10</f>
        <v>1630</v>
      </c>
      <c r="E150" s="78"/>
      <c r="F150" s="78"/>
      <c r="G150" s="79"/>
    </row>
    <row r="151" spans="1:7" ht="14.25" customHeight="1">
      <c r="A151" s="37" t="s">
        <v>34</v>
      </c>
      <c r="B151" s="38"/>
      <c r="C151" s="38"/>
      <c r="D151" s="77">
        <f>'[1]Май прогноз'!$J$10</f>
        <v>898187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'[1]Май прогноз'!$K$10</f>
        <v>0.00148136407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2022-12-29T12:23:40Z</cp:lastPrinted>
  <dcterms:created xsi:type="dcterms:W3CDTF">2013-01-28T10:03:36Z</dcterms:created>
  <dcterms:modified xsi:type="dcterms:W3CDTF">2024-04-27T05:33:00Z</dcterms:modified>
  <cp:category/>
  <cp:version/>
  <cp:contentType/>
  <cp:contentStatus/>
</cp:coreProperties>
</file>